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showInkAnnotation="0" codeName="ThisWorkbook" defaultThemeVersion="124226"/>
  <mc:AlternateContent xmlns:mc="http://schemas.openxmlformats.org/markup-compatibility/2006">
    <mc:Choice Requires="x15">
      <x15ac:absPath xmlns:x15ac="http://schemas.microsoft.com/office/spreadsheetml/2010/11/ac" url="C:\Users\chappel0\Desktop\1231 WS Prep\"/>
    </mc:Choice>
  </mc:AlternateContent>
  <xr:revisionPtr revIDLastSave="0" documentId="13_ncr:1_{1C930C96-BBE5-4FCA-835A-7B255DE9ECDD}" xr6:coauthVersionLast="47" xr6:coauthVersionMax="47" xr10:uidLastSave="{00000000-0000-0000-0000-000000000000}"/>
  <bookViews>
    <workbookView xWindow="-120" yWindow="-120" windowWidth="25440" windowHeight="15390" xr2:uid="{00000000-000D-0000-FFFF-FFFF00000000}"/>
  </bookViews>
  <sheets>
    <sheet name="Main (2)" sheetId="4" r:id="rId1"/>
    <sheet name="Sheet1" sheetId="3" state="hidden" r:id="rId2"/>
    <sheet name="Lookups" sheetId="2" state="hidden" r:id="rId3"/>
  </sheets>
  <definedNames>
    <definedName name="_xlnm.Print_Area" localSheetId="0">'Main (2)'!$A$2:$G$27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4" i="4" l="1"/>
  <c r="G24" i="4"/>
  <c r="G20" i="4"/>
  <c r="C13" i="4"/>
  <c r="C24" i="4" s="1"/>
  <c r="G23" i="4"/>
  <c r="B24" i="4" l="1"/>
  <c r="G8" i="4"/>
  <c r="G9" i="4"/>
  <c r="G10" i="4"/>
  <c r="G12" i="4"/>
  <c r="C19" i="4" l="1"/>
  <c r="C7" i="4"/>
  <c r="C8" i="4"/>
  <c r="G13" i="4"/>
  <c r="G7" i="4"/>
  <c r="G17" i="4" l="1"/>
  <c r="C18" i="4"/>
  <c r="G22" i="4" l="1"/>
  <c r="G21" i="4"/>
  <c r="G11" i="4"/>
  <c r="G14" i="4"/>
  <c r="G15" i="4"/>
  <c r="G16" i="4"/>
  <c r="C9" i="4"/>
  <c r="C17" i="4"/>
  <c r="C16" i="4"/>
  <c r="C15" i="4"/>
  <c r="C14" i="4"/>
  <c r="C10"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Note</author>
  </authors>
  <commentList>
    <comment ref="A6" authorId="0" shapeId="0" xr:uid="{A8BA4273-DE9D-4B75-BFFB-1ED2F9E964BF}">
      <text>
        <r>
          <rPr>
            <b/>
            <sz val="9"/>
            <color indexed="81"/>
            <rFont val="Tahoma"/>
            <charset val="1"/>
          </rPr>
          <t>Note:</t>
        </r>
        <r>
          <rPr>
            <sz val="9"/>
            <color indexed="81"/>
            <rFont val="Tahoma"/>
            <charset val="1"/>
          </rPr>
          <t xml:space="preserve">
In this section enter monthly resource amounts for the term.
If amounts are not the same each month you can report an expected average for the 4-month semester.</t>
        </r>
      </text>
    </comment>
    <comment ref="E6" authorId="0" shapeId="0" xr:uid="{BD03AC08-94CA-4F92-AFA5-D2EE5C2DDEF9}">
      <text>
        <r>
          <rPr>
            <b/>
            <sz val="9"/>
            <color indexed="81"/>
            <rFont val="Tahoma"/>
            <charset val="1"/>
          </rPr>
          <t>Note:</t>
        </r>
        <r>
          <rPr>
            <sz val="9"/>
            <color indexed="81"/>
            <rFont val="Tahoma"/>
            <charset val="1"/>
          </rPr>
          <t xml:space="preserve">
In this section enter monthly expense amounts for the term. Only include the amount that you are responsible to pay for.
</t>
        </r>
        <r>
          <rPr>
            <b/>
            <sz val="9"/>
            <color indexed="81"/>
            <rFont val="Tahoma"/>
            <family val="2"/>
          </rPr>
          <t>For expenses which vary each month, please report an expected monthly average amount.</t>
        </r>
        <r>
          <rPr>
            <sz val="9"/>
            <color indexed="81"/>
            <rFont val="Tahoma"/>
            <charset val="1"/>
          </rPr>
          <t xml:space="preserve">
If any of your expenses are lump sum payments only enter the amount for 1-month.</t>
        </r>
      </text>
    </comment>
    <comment ref="B7" authorId="0" shapeId="0" xr:uid="{590FF604-1A05-42CC-96DE-DC7774996422}">
      <text>
        <r>
          <rPr>
            <b/>
            <sz val="9"/>
            <color indexed="81"/>
            <rFont val="Tahoma"/>
            <charset val="1"/>
          </rPr>
          <t>Note:</t>
        </r>
        <r>
          <rPr>
            <sz val="9"/>
            <color indexed="81"/>
            <rFont val="Tahoma"/>
            <charset val="1"/>
          </rPr>
          <t xml:space="preserve">
Please enter your monthly income for the semester. If the amount that you receive each month is not the same, you can enter an expected average amount for the 4-month semester.</t>
        </r>
      </text>
    </comment>
    <comment ref="F7" authorId="0" shapeId="0" xr:uid="{9D64DA76-8EC9-40F8-8928-9AE0EC2369F5}">
      <text>
        <r>
          <rPr>
            <b/>
            <sz val="9"/>
            <color indexed="81"/>
            <rFont val="Tahoma"/>
            <charset val="1"/>
          </rPr>
          <t>Note:</t>
        </r>
        <r>
          <rPr>
            <sz val="9"/>
            <color indexed="81"/>
            <rFont val="Tahoma"/>
            <charset val="1"/>
          </rPr>
          <t xml:space="preserve">
Enter your monthly housing expense for the term. This can include monthly mortgage payments, monthly rent payments, monthly residence fees (if payment is a lump sum amount, divide by 4 to report a monthly sum), etc.</t>
        </r>
      </text>
    </comment>
    <comment ref="B8" authorId="0" shapeId="0" xr:uid="{042D3B0A-BEC3-47E0-BAC5-4AF4A5AE06A9}">
      <text>
        <r>
          <rPr>
            <b/>
            <sz val="9"/>
            <color indexed="81"/>
            <rFont val="Tahoma"/>
            <charset val="1"/>
          </rPr>
          <t>Note:</t>
        </r>
        <r>
          <rPr>
            <sz val="9"/>
            <color indexed="81"/>
            <rFont val="Tahoma"/>
            <charset val="1"/>
          </rPr>
          <t xml:space="preserve">
Enter the monthly amount of social assistance that you are receiving. Social assistance can include income from the Ontario Disability Support Program (ODSP), Ontario Works, Employment Insurance, Canada Child Benefit, or any other government income, exluding Canada Pension Plan.</t>
        </r>
      </text>
    </comment>
    <comment ref="F8" authorId="0" shapeId="0" xr:uid="{A5F997B7-1286-4FA3-B64F-F0CF9558D52B}">
      <text>
        <r>
          <rPr>
            <b/>
            <sz val="9"/>
            <color indexed="81"/>
            <rFont val="Tahoma"/>
            <charset val="1"/>
          </rPr>
          <t>Note:</t>
        </r>
        <r>
          <rPr>
            <sz val="9"/>
            <color indexed="81"/>
            <rFont val="Tahoma"/>
            <charset val="1"/>
          </rPr>
          <t xml:space="preserve">
Enter your monthly expense for phone, cable, or internet services.</t>
        </r>
      </text>
    </comment>
    <comment ref="B9" authorId="0" shapeId="0" xr:uid="{F9751A4B-2C2C-49D7-81A4-4EDFF5E0E484}">
      <text>
        <r>
          <rPr>
            <b/>
            <sz val="9"/>
            <color indexed="81"/>
            <rFont val="Tahoma"/>
            <charset val="1"/>
          </rPr>
          <t>Note:</t>
        </r>
        <r>
          <rPr>
            <sz val="9"/>
            <color indexed="81"/>
            <rFont val="Tahoma"/>
            <charset val="1"/>
          </rPr>
          <t xml:space="preserve">
Enter the monthly amount that you are receiving from the Canada Pension Plan.</t>
        </r>
      </text>
    </comment>
    <comment ref="F9" authorId="0" shapeId="0" xr:uid="{D11020C5-075B-4AD4-8C50-3C7A4489ABA2}">
      <text>
        <r>
          <rPr>
            <b/>
            <sz val="9"/>
            <color indexed="81"/>
            <rFont val="Tahoma"/>
            <charset val="1"/>
          </rPr>
          <t>Note:</t>
        </r>
        <r>
          <rPr>
            <sz val="9"/>
            <color indexed="81"/>
            <rFont val="Tahoma"/>
            <charset val="1"/>
          </rPr>
          <t xml:space="preserve">
Enter your monthly expense for home utilities including, gas, hydro, water. If utilities are included in your rent they do not need to be reported here.</t>
        </r>
      </text>
    </comment>
    <comment ref="B10" authorId="0" shapeId="0" xr:uid="{CCF270AC-C7E8-4E1D-B984-72E5E2316F06}">
      <text>
        <r>
          <rPr>
            <b/>
            <sz val="9"/>
            <color indexed="81"/>
            <rFont val="Tahoma"/>
            <charset val="1"/>
          </rPr>
          <t>Note:</t>
        </r>
        <r>
          <rPr>
            <sz val="9"/>
            <color indexed="81"/>
            <rFont val="Tahoma"/>
            <charset val="1"/>
          </rPr>
          <t xml:space="preserve">
Child support is the money that one parent pays to another to support their children financially after a separation or divorce.
If you are receiving child support payments enter the monthly amount that you are receiving.</t>
        </r>
      </text>
    </comment>
    <comment ref="F10" authorId="0" shapeId="0" xr:uid="{BAE405AB-3761-46E5-9781-61FA9E4D9AF0}">
      <text>
        <r>
          <rPr>
            <b/>
            <sz val="9"/>
            <color indexed="81"/>
            <rFont val="Tahoma"/>
            <charset val="1"/>
          </rPr>
          <t>Note:</t>
        </r>
        <r>
          <rPr>
            <sz val="9"/>
            <color indexed="81"/>
            <rFont val="Tahoma"/>
            <charset val="1"/>
          </rPr>
          <t xml:space="preserve">
Enter your monthly food cost for the term </t>
        </r>
        <r>
          <rPr>
            <b/>
            <sz val="9"/>
            <color indexed="81"/>
            <rFont val="Tahoma"/>
            <family val="2"/>
          </rPr>
          <t>(i.e.: groceries)</t>
        </r>
      </text>
    </comment>
    <comment ref="F11" authorId="0" shapeId="0" xr:uid="{0B8A0195-9D81-488F-93EB-90EA673FEB58}">
      <text>
        <r>
          <rPr>
            <b/>
            <sz val="9"/>
            <color indexed="81"/>
            <rFont val="Tahoma"/>
            <charset val="1"/>
          </rPr>
          <t>Note:</t>
        </r>
        <r>
          <rPr>
            <sz val="9"/>
            <color indexed="81"/>
            <rFont val="Tahoma"/>
            <charset val="1"/>
          </rPr>
          <t xml:space="preserve">
Enter your monthly expense for personal items including: laundry, clothing, hygiene products, etc.</t>
        </r>
      </text>
    </comment>
    <comment ref="A12" authorId="0" shapeId="0" xr:uid="{1A093811-4965-4351-8936-4771331FEDCD}">
      <text>
        <r>
          <rPr>
            <b/>
            <sz val="9"/>
            <color indexed="81"/>
            <rFont val="Tahoma"/>
            <charset val="1"/>
          </rPr>
          <t>Note:</t>
        </r>
        <r>
          <rPr>
            <sz val="9"/>
            <color indexed="81"/>
            <rFont val="Tahoma"/>
            <charset val="1"/>
          </rPr>
          <t xml:space="preserve">
In this section enter the total resource amount that you are receiving for the whole 4-month term.</t>
        </r>
      </text>
    </comment>
    <comment ref="F12" authorId="0" shapeId="0" xr:uid="{B4C846CA-85C7-4565-8DC9-5191D474BDD1}">
      <text>
        <r>
          <rPr>
            <b/>
            <sz val="9"/>
            <color indexed="81"/>
            <rFont val="Tahoma"/>
            <charset val="1"/>
          </rPr>
          <t>Note:</t>
        </r>
        <r>
          <rPr>
            <sz val="9"/>
            <color indexed="81"/>
            <rFont val="Tahoma"/>
            <charset val="1"/>
          </rPr>
          <t xml:space="preserve">
Enter monthly car related expenses. Include items such as car payments, insurance, maintenance, fuel, etc.</t>
        </r>
      </text>
    </comment>
    <comment ref="B13" authorId="0" shapeId="0" xr:uid="{8FC4DBB0-3C05-4F61-8CE7-CBC3C7D5531E}">
      <text>
        <r>
          <rPr>
            <b/>
            <sz val="9"/>
            <color indexed="81"/>
            <rFont val="Tahoma"/>
            <charset val="1"/>
          </rPr>
          <t>Note:</t>
        </r>
        <r>
          <rPr>
            <sz val="9"/>
            <color indexed="81"/>
            <rFont val="Tahoma"/>
            <charset val="1"/>
          </rPr>
          <t xml:space="preserve">
Please enter the amount of OSAP funding that you are recieing for the current semester.</t>
        </r>
      </text>
    </comment>
    <comment ref="F13" authorId="0" shapeId="0" xr:uid="{A2467681-BB23-422D-8ABB-BDC77BC88189}">
      <text>
        <r>
          <rPr>
            <b/>
            <sz val="9"/>
            <color indexed="81"/>
            <rFont val="Tahoma"/>
            <charset val="1"/>
          </rPr>
          <t>Note:</t>
        </r>
        <r>
          <rPr>
            <sz val="9"/>
            <color indexed="81"/>
            <rFont val="Tahoma"/>
            <charset val="1"/>
          </rPr>
          <t xml:space="preserve">
Enter your monthly expense for public transit.</t>
        </r>
      </text>
    </comment>
    <comment ref="B14" authorId="0" shapeId="0" xr:uid="{6E14754E-684E-4B95-87AB-A6AC568895C2}">
      <text>
        <r>
          <rPr>
            <b/>
            <sz val="9"/>
            <color indexed="81"/>
            <rFont val="Tahoma"/>
            <charset val="1"/>
          </rPr>
          <t>Note:</t>
        </r>
        <r>
          <rPr>
            <sz val="9"/>
            <color indexed="81"/>
            <rFont val="Tahoma"/>
            <charset val="1"/>
          </rPr>
          <t xml:space="preserve">
If you are receiving any out-of-province student financial assistance enter the total amount that you are receiving for the semester.</t>
        </r>
      </text>
    </comment>
    <comment ref="F14" authorId="0" shapeId="0" xr:uid="{28EE6E42-4A66-463F-B7F2-55A91806F234}">
      <text>
        <r>
          <rPr>
            <b/>
            <sz val="9"/>
            <color indexed="81"/>
            <rFont val="Tahoma"/>
            <charset val="1"/>
          </rPr>
          <t>Note:</t>
        </r>
        <r>
          <rPr>
            <sz val="9"/>
            <color indexed="81"/>
            <rFont val="Tahoma"/>
            <charset val="1"/>
          </rPr>
          <t xml:space="preserve">
Enter your monthly expense for child care (daycare, etc.)</t>
        </r>
      </text>
    </comment>
    <comment ref="B15" authorId="0" shapeId="0" xr:uid="{73DB9A6A-0B94-4210-AB52-EA639E43CAFF}">
      <text>
        <r>
          <rPr>
            <b/>
            <sz val="9"/>
            <color indexed="81"/>
            <rFont val="Tahoma"/>
            <charset val="1"/>
          </rPr>
          <t>Note:</t>
        </r>
        <r>
          <rPr>
            <sz val="9"/>
            <color indexed="81"/>
            <rFont val="Tahoma"/>
            <charset val="1"/>
          </rPr>
          <t xml:space="preserve">
If you are receving funding from Better Jobs Ontario (formerly Second Career) enter the total amount that you are receiving for the semester.</t>
        </r>
      </text>
    </comment>
    <comment ref="F15" authorId="0" shapeId="0" xr:uid="{F0121087-D25B-4D56-9F20-B230B99DAEDE}">
      <text>
        <r>
          <rPr>
            <b/>
            <sz val="9"/>
            <color indexed="81"/>
            <rFont val="Tahoma"/>
            <charset val="1"/>
          </rPr>
          <t>Note:</t>
        </r>
        <r>
          <rPr>
            <sz val="9"/>
            <color indexed="81"/>
            <rFont val="Tahoma"/>
            <charset val="1"/>
          </rPr>
          <t xml:space="preserve">
</t>
        </r>
        <r>
          <rPr>
            <b/>
            <sz val="9"/>
            <color indexed="81"/>
            <rFont val="Tahoma"/>
            <family val="2"/>
          </rPr>
          <t>If applicable, please enter</t>
        </r>
        <r>
          <rPr>
            <sz val="9"/>
            <color indexed="81"/>
            <rFont val="Tahoma"/>
            <charset val="1"/>
          </rPr>
          <t xml:space="preserve"> your monthly child-related costs. Examples include: clothing, diapers, school associated costs, extracurricular activities, online memberships, supplies, etc.</t>
        </r>
      </text>
    </comment>
    <comment ref="B16" authorId="0" shapeId="0" xr:uid="{1B7933D4-3D8C-404D-A9CF-017149035C6A}">
      <text>
        <r>
          <rPr>
            <b/>
            <sz val="9"/>
            <color indexed="81"/>
            <rFont val="Tahoma"/>
            <charset val="1"/>
          </rPr>
          <t>Note:</t>
        </r>
        <r>
          <rPr>
            <sz val="9"/>
            <color indexed="81"/>
            <rFont val="Tahoma"/>
            <charset val="1"/>
          </rPr>
          <t xml:space="preserve">
If you have received any scholarships or awards from external donors (awards not offered by Sheridan) enter the total amount that you are receiving for this term.</t>
        </r>
      </text>
    </comment>
    <comment ref="F16" authorId="0" shapeId="0" xr:uid="{C555C30A-0ACD-4624-8C80-A002113D77CF}">
      <text>
        <r>
          <rPr>
            <b/>
            <sz val="9"/>
            <color indexed="81"/>
            <rFont val="Tahoma"/>
            <charset val="1"/>
          </rPr>
          <t>Note:</t>
        </r>
        <r>
          <rPr>
            <sz val="9"/>
            <color indexed="81"/>
            <rFont val="Tahoma"/>
            <charset val="1"/>
          </rPr>
          <t xml:space="preserve">
Child support is the money that one parent pays to another to support their children financially after a separation or divorce.
If you are making child support payments, enter the monthly amount of your child support expense.</t>
        </r>
      </text>
    </comment>
    <comment ref="B17" authorId="0" shapeId="0" xr:uid="{52C9AFB0-3398-4E4A-982F-BBD521673877}">
      <text>
        <r>
          <rPr>
            <b/>
            <sz val="9"/>
            <color indexed="81"/>
            <rFont val="Tahoma"/>
            <charset val="1"/>
          </rPr>
          <t>Note:</t>
        </r>
        <r>
          <rPr>
            <sz val="9"/>
            <color indexed="81"/>
            <rFont val="Tahoma"/>
            <charset val="1"/>
          </rPr>
          <t xml:space="preserve">
Enter the total amount of any bank loan / line of credit that you are using as a resource for this term. Only include the portion of your loan/credit that is being used this semester.</t>
        </r>
      </text>
    </comment>
    <comment ref="F17" authorId="0" shapeId="0" xr:uid="{8A90D89E-5F6C-4F65-8394-112A2A4F56CB}">
      <text>
        <r>
          <rPr>
            <b/>
            <sz val="9"/>
            <color indexed="81"/>
            <rFont val="Tahoma"/>
            <charset val="1"/>
          </rPr>
          <t>Note:</t>
        </r>
        <r>
          <rPr>
            <sz val="9"/>
            <color indexed="81"/>
            <rFont val="Tahoma"/>
            <charset val="1"/>
          </rPr>
          <t xml:space="preserve">
Enter the monthly amount that you contribute towards the repayment of debt.</t>
        </r>
      </text>
    </comment>
    <comment ref="B18" authorId="0" shapeId="0" xr:uid="{A7778A08-F33D-4205-8DFF-C72C82C61153}">
      <text>
        <r>
          <rPr>
            <b/>
            <sz val="9"/>
            <color indexed="81"/>
            <rFont val="Tahoma"/>
            <charset val="1"/>
          </rPr>
          <t>Note:</t>
        </r>
        <r>
          <rPr>
            <sz val="9"/>
            <color indexed="81"/>
            <rFont val="Tahoma"/>
            <charset val="1"/>
          </rPr>
          <t xml:space="preserve">
Enter the total amount of any savings that you will use as a resource for this term.</t>
        </r>
      </text>
    </comment>
    <comment ref="B19" authorId="0" shapeId="0" xr:uid="{549B90A5-FA00-4D80-A5A2-26FF4FA3B0AD}">
      <text>
        <r>
          <rPr>
            <b/>
            <sz val="9"/>
            <color indexed="81"/>
            <rFont val="Tahoma"/>
            <charset val="1"/>
          </rPr>
          <t>Note:</t>
        </r>
        <r>
          <rPr>
            <sz val="9"/>
            <color indexed="81"/>
            <rFont val="Tahoma"/>
            <charset val="1"/>
          </rPr>
          <t xml:space="preserve">
Enter the total amount of financial support that you are receiving from family members for this term.</t>
        </r>
      </text>
    </comment>
    <comment ref="E19" authorId="0" shapeId="0" xr:uid="{A09CC72D-3EA9-444F-AB16-89754A885B09}">
      <text>
        <r>
          <rPr>
            <b/>
            <sz val="9"/>
            <color indexed="81"/>
            <rFont val="Tahoma"/>
            <charset val="1"/>
          </rPr>
          <t>Note:</t>
        </r>
        <r>
          <rPr>
            <sz val="9"/>
            <color indexed="81"/>
            <rFont val="Tahoma"/>
            <charset val="1"/>
          </rPr>
          <t xml:space="preserve">
In this section enter the total expense amount that you are paying for the whole 4-month term.</t>
        </r>
      </text>
    </comment>
    <comment ref="F20" authorId="0" shapeId="0" xr:uid="{32B98D93-B843-40ED-8100-09B691D2DD75}">
      <text>
        <r>
          <rPr>
            <b/>
            <sz val="9"/>
            <color indexed="81"/>
            <rFont val="Tahoma"/>
            <charset val="1"/>
          </rPr>
          <t>Note:</t>
        </r>
        <r>
          <rPr>
            <sz val="9"/>
            <color indexed="81"/>
            <rFont val="Tahoma"/>
            <charset val="1"/>
          </rPr>
          <t xml:space="preserve">
Please enter your total tuition and fees for the current term.</t>
        </r>
      </text>
    </comment>
    <comment ref="F21" authorId="0" shapeId="0" xr:uid="{F6800BE2-90D0-45A9-8892-C6D56D60B50D}">
      <text>
        <r>
          <rPr>
            <b/>
            <sz val="9"/>
            <color indexed="81"/>
            <rFont val="Tahoma"/>
            <charset val="1"/>
          </rPr>
          <t>Note:</t>
        </r>
        <r>
          <rPr>
            <sz val="9"/>
            <color indexed="81"/>
            <rFont val="Tahoma"/>
            <charset val="1"/>
          </rPr>
          <t xml:space="preserve">
Enter your total expense for books and school supplies for the term.</t>
        </r>
      </text>
    </comment>
    <comment ref="F22" authorId="0" shapeId="0" xr:uid="{D74C26AA-4BC0-4952-95EC-13336F153A2E}">
      <text>
        <r>
          <rPr>
            <b/>
            <sz val="9"/>
            <color indexed="81"/>
            <rFont val="Tahoma"/>
            <charset val="1"/>
          </rPr>
          <t>Note:</t>
        </r>
        <r>
          <rPr>
            <sz val="9"/>
            <color indexed="81"/>
            <rFont val="Tahoma"/>
            <charset val="1"/>
          </rPr>
          <t xml:space="preserve">
Enter the total amount of any program related costs for the term (not included in your tuition/compulsory fees on your account summary). This can include equipment, uniforms, materials, </t>
        </r>
        <r>
          <rPr>
            <b/>
            <sz val="9"/>
            <color indexed="81"/>
            <rFont val="Tahoma"/>
            <family val="2"/>
          </rPr>
          <t xml:space="preserve">immunizations/vaccinations, </t>
        </r>
        <r>
          <rPr>
            <sz val="9"/>
            <color indexed="81"/>
            <rFont val="Tahoma"/>
            <charset val="1"/>
          </rPr>
          <t>etc.</t>
        </r>
      </text>
    </comment>
    <comment ref="F23" authorId="0" shapeId="0" xr:uid="{60BAF55E-04C5-4885-889A-45C8D5A966FD}">
      <text>
        <r>
          <rPr>
            <b/>
            <sz val="9"/>
            <color indexed="81"/>
            <rFont val="Tahoma"/>
            <charset val="1"/>
          </rPr>
          <t>Note:</t>
        </r>
        <r>
          <rPr>
            <sz val="9"/>
            <color indexed="81"/>
            <rFont val="Tahoma"/>
            <charset val="1"/>
          </rPr>
          <t xml:space="preserve">
Enter your total parking expense for the term. This can include your Sheridan parking pass or other parking passes (e.g. municipal parking next to HMC campus).</t>
        </r>
      </text>
    </comment>
    <comment ref="B24" authorId="0" shapeId="0" xr:uid="{76B62568-9CF1-4C10-949C-C6F73EA46C24}">
      <text>
        <r>
          <rPr>
            <b/>
            <sz val="9"/>
            <color indexed="81"/>
            <rFont val="Tahoma"/>
            <charset val="1"/>
          </rPr>
          <t>Note:</t>
        </r>
        <r>
          <rPr>
            <sz val="9"/>
            <color indexed="81"/>
            <rFont val="Tahoma"/>
            <charset val="1"/>
          </rPr>
          <t xml:space="preserve">
Your total resources will be calculated automatically based on your responses to the items above.
You will enter this amount into the Work Study Application question asking you to indicate your Total Resources.
If you see #REF! in this box it means that there is an error with one of the forumlas. This can be caused if you move any of the cells. If this error occurs undo any changes that you have made until it disappears, or you can download a new copy of the budget.</t>
        </r>
      </text>
    </comment>
    <comment ref="F24" authorId="0" shapeId="0" xr:uid="{35BEB2A4-AF3D-4FD8-800F-DFD7AA67598F}">
      <text>
        <r>
          <rPr>
            <b/>
            <sz val="9"/>
            <color indexed="81"/>
            <rFont val="Tahoma"/>
            <charset val="1"/>
          </rPr>
          <t>Note:</t>
        </r>
        <r>
          <rPr>
            <sz val="9"/>
            <color indexed="81"/>
            <rFont val="Tahoma"/>
            <charset val="1"/>
          </rPr>
          <t xml:space="preserve">
Your total expenses will be calculated automatically based on your responses to the items above.
You will enter this amount into the Work Study Application question asking you to indicate your Total Expenses.
If you see #REF! in this box it means that there is an error with one of the forumlas. This can be caused if you move any of the cells. If this error occurs undo any changes that you have made until it disappears, or you can download a new copy of the budget.</t>
        </r>
      </text>
    </comment>
  </commentList>
</comments>
</file>

<file path=xl/sharedStrings.xml><?xml version="1.0" encoding="utf-8"?>
<sst xmlns="http://schemas.openxmlformats.org/spreadsheetml/2006/main" count="63" uniqueCount="56">
  <si>
    <t>Financial resources</t>
  </si>
  <si>
    <t>Formulas(need to lock &amp; hide)</t>
  </si>
  <si>
    <t>Estimated expenses</t>
  </si>
  <si>
    <t>Calculations</t>
  </si>
  <si>
    <t>Do not include '$' or decimals
If an item does not apply to you, enter '0'</t>
  </si>
  <si>
    <t>Monthly resources</t>
  </si>
  <si>
    <t>Amount</t>
  </si>
  <si>
    <t>Monthly expenses - only report the amount you are responsible for</t>
  </si>
  <si>
    <t>Employment income (do not include anticipated Work Study income)</t>
  </si>
  <si>
    <t>Rent/mortgage/residence</t>
  </si>
  <si>
    <t>Max $3,000/mth</t>
  </si>
  <si>
    <t>Social assistance (e.g., Ontario Disability Support Program)</t>
  </si>
  <si>
    <t>Phone / cable / internet</t>
  </si>
  <si>
    <t>Canada Pension Plan payments</t>
  </si>
  <si>
    <t>Utilities (natural gas, hydro, water)</t>
  </si>
  <si>
    <t>Child support</t>
  </si>
  <si>
    <t>Groceries/food costs (enter monthly amount)</t>
  </si>
  <si>
    <t>Term resources</t>
  </si>
  <si>
    <r>
      <t>Car expenses (</t>
    </r>
    <r>
      <rPr>
        <i/>
        <sz val="14"/>
        <color rgb="FF003767"/>
        <rFont val="Arial"/>
        <family val="2"/>
      </rPr>
      <t>including payment, insurance &amp; gas</t>
    </r>
    <r>
      <rPr>
        <sz val="14"/>
        <color rgb="FF003767"/>
        <rFont val="Arial"/>
        <family val="2"/>
      </rPr>
      <t xml:space="preserve">) </t>
    </r>
  </si>
  <si>
    <t>OSAP (including grants)</t>
  </si>
  <si>
    <t>Parking costs (e.g., Sheridan parking pass)</t>
  </si>
  <si>
    <t>Public transit</t>
  </si>
  <si>
    <t>Max $400/mth</t>
  </si>
  <si>
    <t xml:space="preserve">Better Jobs Ontario (formerly Second Career) </t>
  </si>
  <si>
    <t>Child care</t>
  </si>
  <si>
    <t>External awards (e.g., Rotary Club scholarships)</t>
  </si>
  <si>
    <t>Miscellaneous child-related costs (e.g., clothing)</t>
  </si>
  <si>
    <r>
      <rPr>
        <sz val="14"/>
        <color rgb="FF003767"/>
        <rFont val="Arial"/>
        <family val="2"/>
      </rPr>
      <t>Bank loan / line of credit (</t>
    </r>
    <r>
      <rPr>
        <b/>
        <sz val="14"/>
        <color rgb="FF003767"/>
        <rFont val="Arial"/>
        <family val="2"/>
      </rPr>
      <t>only the portion used for this term</t>
    </r>
    <r>
      <rPr>
        <sz val="14"/>
        <color rgb="FF003767"/>
        <rFont val="Arial"/>
        <family val="2"/>
      </rPr>
      <t>)</t>
    </r>
  </si>
  <si>
    <t>Child support payments</t>
  </si>
  <si>
    <t>Savings (enter amount designated for the current term)</t>
  </si>
  <si>
    <t>Debt repayment</t>
  </si>
  <si>
    <t>Term expenses</t>
  </si>
  <si>
    <t>Tuition and fees</t>
  </si>
  <si>
    <t>Books and supplies</t>
  </si>
  <si>
    <t>Program related costs (e.g., equipment, uniforms, materials)</t>
  </si>
  <si>
    <t>Residence Option</t>
  </si>
  <si>
    <t>Maximum</t>
  </si>
  <si>
    <t>Groceries Option</t>
  </si>
  <si>
    <t>Sheridan Residence ($1021.88 per month)</t>
  </si>
  <si>
    <t>Married / Sole Support</t>
  </si>
  <si>
    <r>
      <t xml:space="preserve">Living </t>
    </r>
    <r>
      <rPr>
        <b/>
        <i/>
        <sz val="11"/>
        <color theme="1"/>
        <rFont val="Calibri"/>
        <family val="2"/>
        <scheme val="minor"/>
      </rPr>
      <t>away</t>
    </r>
    <r>
      <rPr>
        <sz val="11"/>
        <color theme="1"/>
        <rFont val="Calibri"/>
        <family val="2"/>
        <scheme val="minor"/>
      </rPr>
      <t xml:space="preserve"> from home</t>
    </r>
  </si>
  <si>
    <r>
      <t xml:space="preserve">Single Living </t>
    </r>
    <r>
      <rPr>
        <b/>
        <i/>
        <sz val="11"/>
        <color theme="1"/>
        <rFont val="Calibri"/>
        <family val="2"/>
        <scheme val="minor"/>
      </rPr>
      <t>away</t>
    </r>
    <r>
      <rPr>
        <sz val="11"/>
        <color theme="1"/>
        <rFont val="Calibri"/>
        <family val="2"/>
        <scheme val="minor"/>
      </rPr>
      <t xml:space="preserve"> from home</t>
    </r>
  </si>
  <si>
    <r>
      <t xml:space="preserve">Living </t>
    </r>
    <r>
      <rPr>
        <b/>
        <i/>
        <sz val="11"/>
        <color theme="1"/>
        <rFont val="Calibri"/>
        <family val="2"/>
        <scheme val="minor"/>
      </rPr>
      <t>at</t>
    </r>
    <r>
      <rPr>
        <sz val="11"/>
        <color theme="1"/>
        <rFont val="Calibri"/>
        <family val="2"/>
        <scheme val="minor"/>
      </rPr>
      <t xml:space="preserve"> home with family / relatives</t>
    </r>
  </si>
  <si>
    <r>
      <t xml:space="preserve">Single Living </t>
    </r>
    <r>
      <rPr>
        <b/>
        <i/>
        <sz val="11"/>
        <color theme="1"/>
        <rFont val="Calibri"/>
        <family val="2"/>
        <scheme val="minor"/>
      </rPr>
      <t>at</t>
    </r>
    <r>
      <rPr>
        <sz val="11"/>
        <color theme="1"/>
        <rFont val="Calibri"/>
        <family val="2"/>
        <scheme val="minor"/>
      </rPr>
      <t xml:space="preserve"> home with family / relatives</t>
    </r>
  </si>
  <si>
    <t>Max $500</t>
  </si>
  <si>
    <t>Financial support from family (e.g., parental, spousal)</t>
  </si>
  <si>
    <t>Out-of-province student financial assistance</t>
  </si>
  <si>
    <t>Max $600/mth</t>
  </si>
  <si>
    <t>Max $1,500/mth</t>
  </si>
  <si>
    <t>Total expenses for the current term (B)</t>
  </si>
  <si>
    <t>NOTES: '0' resources will not be accepted</t>
  </si>
  <si>
    <t>Winter 2023 Student Budget</t>
  </si>
  <si>
    <t>Miscellaneous personal costs (personal care, laundry, clothing, etc)</t>
  </si>
  <si>
    <t>Total resources for the current term  (A)</t>
  </si>
  <si>
    <t xml:space="preserve">Some expenses have maximums in place. If your costs exceed these maximums and can provide evidence of this, please contact Work Study at workstudy@sheridancollege.ca </t>
  </si>
  <si>
    <t>After completing this budget, kindly save and upload it to your Work Study application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</si>
</sst>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23" x14ac:knownFonts="1">
    <font>
      <sz val="11"/>
      <color theme="1"/>
      <name val="Calibri"/>
      <family val="2"/>
      <scheme val="minor"/>
    </font>
    <font>
      <sz val="11"/>
      <color theme="1"/>
      <name val="Calibri"/>
      <family val="2"/>
      <scheme val="minor"/>
    </font>
    <font>
      <b/>
      <i/>
      <sz val="11"/>
      <color theme="1"/>
      <name val="Calibri"/>
      <family val="2"/>
      <scheme val="minor"/>
    </font>
    <font>
      <b/>
      <sz val="20"/>
      <color theme="1"/>
      <name val="Arial"/>
      <family val="2"/>
    </font>
    <font>
      <i/>
      <sz val="11"/>
      <color theme="1"/>
      <name val="Arial"/>
      <family val="2"/>
    </font>
    <font>
      <sz val="11"/>
      <color theme="1"/>
      <name val="Arial"/>
      <family val="2"/>
    </font>
    <font>
      <sz val="12"/>
      <color theme="1"/>
      <name val="Arial"/>
      <family val="2"/>
    </font>
    <font>
      <b/>
      <sz val="14"/>
      <color theme="0"/>
      <name val="Arial"/>
      <family val="2"/>
    </font>
    <font>
      <b/>
      <sz val="18"/>
      <color rgb="FF003767"/>
      <name val="Arial"/>
      <family val="2"/>
    </font>
    <font>
      <b/>
      <sz val="14"/>
      <color theme="1"/>
      <name val="Arial"/>
      <family val="2"/>
    </font>
    <font>
      <sz val="14"/>
      <color theme="1"/>
      <name val="Arial"/>
      <family val="2"/>
    </font>
    <font>
      <b/>
      <sz val="14"/>
      <color rgb="FF003767"/>
      <name val="Arial"/>
      <family val="2"/>
    </font>
    <font>
      <sz val="14"/>
      <color rgb="FF003767"/>
      <name val="Arial"/>
      <family val="2"/>
    </font>
    <font>
      <sz val="14"/>
      <color theme="1"/>
      <name val="Calibri"/>
      <family val="2"/>
      <scheme val="minor"/>
    </font>
    <font>
      <i/>
      <sz val="14"/>
      <color rgb="FF003767"/>
      <name val="Arial"/>
      <family val="2"/>
    </font>
    <font>
      <b/>
      <sz val="16"/>
      <color theme="0"/>
      <name val="Arial"/>
      <family val="2"/>
    </font>
    <font>
      <b/>
      <sz val="12"/>
      <color theme="1"/>
      <name val="Arial"/>
      <family val="2"/>
    </font>
    <font>
      <sz val="14"/>
      <color rgb="FF003767"/>
      <name val="Arial"/>
      <family val="2"/>
    </font>
    <font>
      <sz val="12"/>
      <color theme="1"/>
      <name val="Calibri"/>
      <family val="2"/>
      <scheme val="minor"/>
    </font>
    <font>
      <sz val="12"/>
      <color rgb="FFFF0000"/>
      <name val="Arial"/>
      <family val="2"/>
    </font>
    <font>
      <sz val="9"/>
      <color indexed="81"/>
      <name val="Tahoma"/>
      <charset val="1"/>
    </font>
    <font>
      <b/>
      <sz val="9"/>
      <color indexed="81"/>
      <name val="Tahoma"/>
      <charset val="1"/>
    </font>
    <font>
      <b/>
      <sz val="9"/>
      <color indexed="81"/>
      <name val="Tahoma"/>
      <family val="2"/>
    </font>
  </fonts>
  <fills count="8">
    <fill>
      <patternFill patternType="none"/>
    </fill>
    <fill>
      <patternFill patternType="gray125"/>
    </fill>
    <fill>
      <patternFill patternType="solid">
        <fgColor theme="0" tint="-4.9989318521683403E-2"/>
        <bgColor indexed="64"/>
      </patternFill>
    </fill>
    <fill>
      <patternFill patternType="solid">
        <fgColor rgb="FFC9F227"/>
        <bgColor indexed="64"/>
      </patternFill>
    </fill>
    <fill>
      <patternFill patternType="solid">
        <fgColor rgb="FF00B2CE"/>
        <bgColor indexed="64"/>
      </patternFill>
    </fill>
    <fill>
      <patternFill patternType="solid">
        <fgColor rgb="FF003767"/>
        <bgColor indexed="64"/>
      </patternFill>
    </fill>
    <fill>
      <patternFill patternType="solid">
        <fgColor rgb="FFD92880"/>
        <bgColor indexed="64"/>
      </patternFill>
    </fill>
    <fill>
      <patternFill patternType="solid">
        <fgColor theme="0"/>
        <bgColor indexed="64"/>
      </patternFill>
    </fill>
  </fills>
  <borders count="22">
    <border>
      <left/>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rgb="FF00B2CE"/>
      </top>
      <bottom style="thin">
        <color rgb="FF00B2CE"/>
      </bottom>
      <diagonal/>
    </border>
    <border>
      <left style="medium">
        <color rgb="FF003767"/>
      </left>
      <right/>
      <top style="medium">
        <color rgb="FF003767"/>
      </top>
      <bottom/>
      <diagonal/>
    </border>
    <border>
      <left/>
      <right/>
      <top style="medium">
        <color rgb="FF003767"/>
      </top>
      <bottom/>
      <diagonal/>
    </border>
    <border>
      <left style="thin">
        <color rgb="FFC9F227"/>
      </left>
      <right/>
      <top style="medium">
        <color rgb="FF003767"/>
      </top>
      <bottom/>
      <diagonal/>
    </border>
    <border>
      <left/>
      <right style="medium">
        <color rgb="FF003767"/>
      </right>
      <top style="medium">
        <color rgb="FF003767"/>
      </top>
      <bottom/>
      <diagonal/>
    </border>
    <border>
      <left style="medium">
        <color rgb="FF003767"/>
      </left>
      <right/>
      <top/>
      <bottom/>
      <diagonal/>
    </border>
    <border>
      <left/>
      <right style="medium">
        <color rgb="FF003767"/>
      </right>
      <top/>
      <bottom/>
      <diagonal/>
    </border>
    <border>
      <left style="medium">
        <color rgb="FF003767"/>
      </left>
      <right/>
      <top style="thin">
        <color rgb="FF00B2CE"/>
      </top>
      <bottom style="thin">
        <color rgb="FF00B2CE"/>
      </bottom>
      <diagonal/>
    </border>
    <border>
      <left style="medium">
        <color rgb="FF003767"/>
      </left>
      <right/>
      <top/>
      <bottom style="medium">
        <color rgb="FF003767"/>
      </bottom>
      <diagonal/>
    </border>
    <border>
      <left/>
      <right/>
      <top/>
      <bottom style="medium">
        <color rgb="FF003767"/>
      </bottom>
      <diagonal/>
    </border>
    <border>
      <left/>
      <right style="medium">
        <color rgb="FF003767"/>
      </right>
      <top/>
      <bottom style="medium">
        <color rgb="FF003767"/>
      </bottom>
      <diagonal/>
    </border>
    <border>
      <left style="thin">
        <color rgb="FF003767"/>
      </left>
      <right style="thin">
        <color rgb="FF003767"/>
      </right>
      <top/>
      <bottom/>
      <diagonal/>
    </border>
    <border>
      <left style="thin">
        <color rgb="FF003767"/>
      </left>
      <right style="thin">
        <color rgb="FF003767"/>
      </right>
      <top style="medium">
        <color rgb="FF003767"/>
      </top>
      <bottom/>
      <diagonal/>
    </border>
    <border>
      <left style="thin">
        <color rgb="FF003767"/>
      </left>
      <right style="thin">
        <color rgb="FF003767"/>
      </right>
      <top style="thin">
        <color rgb="FF003767"/>
      </top>
      <bottom style="medium">
        <color rgb="FF003767"/>
      </bottom>
      <diagonal/>
    </border>
    <border>
      <left style="thin">
        <color indexed="64"/>
      </left>
      <right style="thin">
        <color rgb="FF003767"/>
      </right>
      <top/>
      <bottom style="medium">
        <color rgb="FF003767"/>
      </bottom>
      <diagonal/>
    </border>
    <border>
      <left style="thin">
        <color indexed="64"/>
      </left>
      <right style="thin">
        <color rgb="FF003767"/>
      </right>
      <top/>
      <bottom/>
      <diagonal/>
    </border>
    <border>
      <left style="medium">
        <color rgb="FF003767"/>
      </left>
      <right/>
      <top/>
      <bottom style="thin">
        <color theme="0" tint="-0.14999847407452621"/>
      </bottom>
      <diagonal/>
    </border>
    <border>
      <left/>
      <right style="thin">
        <color indexed="64"/>
      </right>
      <top/>
      <bottom style="thin">
        <color theme="0" tint="-0.14999847407452621"/>
      </bottom>
      <diagonal/>
    </border>
  </borders>
  <cellStyleXfs count="2">
    <xf numFmtId="0" fontId="0" fillId="0" borderId="0"/>
    <xf numFmtId="44" fontId="1" fillId="0" borderId="0" applyFont="0" applyFill="0" applyBorder="0" applyAlignment="0" applyProtection="0"/>
  </cellStyleXfs>
  <cellXfs count="84">
    <xf numFmtId="0" fontId="0" fillId="0" borderId="0" xfId="0"/>
    <xf numFmtId="0" fontId="0" fillId="0" borderId="0" xfId="0" applyProtection="1">
      <protection hidden="1"/>
    </xf>
    <xf numFmtId="0" fontId="0" fillId="0" borderId="0" xfId="0" applyAlignment="1" applyProtection="1">
      <alignment horizontal="left" indent="1"/>
      <protection hidden="1"/>
    </xf>
    <xf numFmtId="0" fontId="10" fillId="0" borderId="0" xfId="1" applyNumberFormat="1" applyFont="1" applyBorder="1" applyProtection="1">
      <protection locked="0"/>
    </xf>
    <xf numFmtId="0" fontId="10" fillId="0" borderId="0" xfId="0" applyNumberFormat="1" applyFont="1" applyBorder="1" applyProtection="1">
      <protection locked="0"/>
    </xf>
    <xf numFmtId="0" fontId="10" fillId="0" borderId="10" xfId="0" applyNumberFormat="1" applyFont="1" applyBorder="1" applyProtection="1">
      <protection locked="0"/>
    </xf>
    <xf numFmtId="0" fontId="10" fillId="0" borderId="21" xfId="0" applyNumberFormat="1" applyFont="1" applyBorder="1" applyProtection="1">
      <protection locked="0"/>
    </xf>
    <xf numFmtId="0" fontId="6" fillId="0" borderId="0" xfId="0" applyFont="1" applyFill="1" applyBorder="1" applyAlignment="1" applyProtection="1">
      <protection locked="0"/>
    </xf>
    <xf numFmtId="0" fontId="6" fillId="0" borderId="10" xfId="0" applyFont="1" applyFill="1" applyBorder="1" applyAlignment="1" applyProtection="1">
      <protection locked="0"/>
    </xf>
    <xf numFmtId="0" fontId="11" fillId="3" borderId="12" xfId="0" applyFont="1" applyFill="1" applyBorder="1" applyAlignment="1" applyProtection="1">
      <alignment wrapText="1"/>
    </xf>
    <xf numFmtId="1" fontId="11" fillId="3" borderId="13" xfId="0" applyNumberFormat="1" applyFont="1" applyFill="1" applyBorder="1" applyProtection="1"/>
    <xf numFmtId="44" fontId="6" fillId="0" borderId="18" xfId="0" applyNumberFormat="1" applyFont="1" applyBorder="1" applyProtection="1"/>
    <xf numFmtId="44" fontId="10" fillId="5" borderId="17" xfId="0" applyNumberFormat="1" applyFont="1" applyFill="1" applyBorder="1" applyProtection="1"/>
    <xf numFmtId="0" fontId="7" fillId="6" borderId="13" xfId="0" applyFont="1" applyFill="1" applyBorder="1" applyProtection="1"/>
    <xf numFmtId="1" fontId="7" fillId="6" borderId="14" xfId="0" applyNumberFormat="1" applyFont="1" applyFill="1" applyBorder="1" applyProtection="1"/>
    <xf numFmtId="0" fontId="6" fillId="0" borderId="2" xfId="0" applyFont="1" applyBorder="1" applyProtection="1"/>
    <xf numFmtId="0" fontId="6" fillId="0" borderId="0" xfId="0" applyFont="1" applyProtection="1"/>
    <xf numFmtId="0" fontId="5" fillId="7" borderId="0" xfId="0" applyFont="1" applyFill="1" applyProtection="1"/>
    <xf numFmtId="0" fontId="5" fillId="0" borderId="0" xfId="0" applyFont="1" applyProtection="1"/>
    <xf numFmtId="0" fontId="0" fillId="7" borderId="0" xfId="0" applyFill="1" applyProtection="1"/>
    <xf numFmtId="0" fontId="9" fillId="7" borderId="0" xfId="0" applyFont="1" applyFill="1" applyAlignment="1" applyProtection="1">
      <alignment horizontal="center"/>
    </xf>
    <xf numFmtId="0" fontId="0" fillId="0" borderId="0" xfId="0" applyProtection="1"/>
    <xf numFmtId="0" fontId="9" fillId="7" borderId="0" xfId="0" applyFont="1" applyFill="1" applyAlignment="1" applyProtection="1">
      <alignment horizontal="center" wrapText="1"/>
    </xf>
    <xf numFmtId="0" fontId="10" fillId="7" borderId="0" xfId="0" applyFont="1" applyFill="1" applyAlignment="1" applyProtection="1"/>
    <xf numFmtId="0" fontId="5" fillId="0" borderId="0" xfId="0" applyFont="1" applyAlignment="1" applyProtection="1"/>
    <xf numFmtId="0" fontId="5" fillId="7" borderId="0" xfId="0" applyFont="1" applyFill="1" applyAlignment="1" applyProtection="1"/>
    <xf numFmtId="0" fontId="4" fillId="7" borderId="0" xfId="0" applyFont="1" applyFill="1" applyProtection="1"/>
    <xf numFmtId="0" fontId="4" fillId="2" borderId="0" xfId="0" applyFont="1" applyFill="1" applyProtection="1"/>
    <xf numFmtId="0" fontId="5" fillId="0" borderId="1" xfId="0" applyFont="1" applyBorder="1" applyProtection="1"/>
    <xf numFmtId="0" fontId="5" fillId="0" borderId="2" xfId="0" applyFont="1" applyBorder="1" applyProtection="1"/>
    <xf numFmtId="0" fontId="19" fillId="0" borderId="0" xfId="0" applyFont="1" applyProtection="1"/>
    <xf numFmtId="0" fontId="5" fillId="7" borderId="9" xfId="0" applyFont="1" applyFill="1" applyBorder="1" applyProtection="1"/>
    <xf numFmtId="0" fontId="10" fillId="7" borderId="2" xfId="0" applyFont="1" applyFill="1" applyBorder="1" applyProtection="1"/>
    <xf numFmtId="0" fontId="6" fillId="0" borderId="19" xfId="0" applyFont="1" applyBorder="1" applyProtection="1"/>
    <xf numFmtId="0" fontId="10" fillId="5" borderId="15" xfId="0" applyFont="1" applyFill="1" applyBorder="1" applyProtection="1"/>
    <xf numFmtId="0" fontId="12" fillId="0" borderId="0" xfId="0" applyFont="1" applyBorder="1" applyAlignment="1" applyProtection="1">
      <alignment horizontal="left"/>
    </xf>
    <xf numFmtId="0" fontId="0" fillId="7" borderId="9" xfId="0" applyFill="1" applyBorder="1" applyProtection="1"/>
    <xf numFmtId="0" fontId="5" fillId="7" borderId="0" xfId="0" applyFont="1" applyFill="1" applyBorder="1" applyProtection="1"/>
    <xf numFmtId="0" fontId="13" fillId="7" borderId="9" xfId="0" applyFont="1" applyFill="1" applyBorder="1" applyProtection="1"/>
    <xf numFmtId="0" fontId="13" fillId="7" borderId="0" xfId="0" applyFont="1" applyFill="1" applyBorder="1" applyProtection="1"/>
    <xf numFmtId="0" fontId="18" fillId="0" borderId="19" xfId="0" applyFont="1" applyBorder="1" applyProtection="1"/>
    <xf numFmtId="0" fontId="12" fillId="0" borderId="0" xfId="0" applyFont="1" applyBorder="1" applyAlignment="1" applyProtection="1">
      <alignment horizontal="left" wrapText="1"/>
    </xf>
    <xf numFmtId="0" fontId="12" fillId="0" borderId="0" xfId="0" applyFont="1" applyBorder="1" applyAlignment="1" applyProtection="1">
      <alignment horizontal="left" vertical="center"/>
    </xf>
    <xf numFmtId="0" fontId="6" fillId="0" borderId="19" xfId="0" applyFont="1" applyBorder="1" applyAlignment="1" applyProtection="1">
      <alignment vertical="center" wrapText="1"/>
    </xf>
    <xf numFmtId="0" fontId="10" fillId="4" borderId="0" xfId="0" applyFont="1" applyFill="1" applyBorder="1" applyAlignment="1" applyProtection="1">
      <alignment horizontal="left" indent="1"/>
    </xf>
    <xf numFmtId="0" fontId="10" fillId="4" borderId="10" xfId="0" applyFont="1" applyFill="1" applyBorder="1" applyProtection="1"/>
    <xf numFmtId="0" fontId="11" fillId="0" borderId="0" xfId="0" applyFont="1" applyBorder="1" applyAlignment="1" applyProtection="1">
      <alignment horizontal="center"/>
    </xf>
    <xf numFmtId="0" fontId="11" fillId="0" borderId="10" xfId="0" applyFont="1" applyBorder="1" applyAlignment="1" applyProtection="1">
      <alignment horizontal="center"/>
    </xf>
    <xf numFmtId="0" fontId="19" fillId="0" borderId="19" xfId="0" applyFont="1" applyBorder="1" applyAlignment="1" applyProtection="1">
      <alignment vertical="center" wrapText="1"/>
    </xf>
    <xf numFmtId="0" fontId="12" fillId="0" borderId="0" xfId="0" applyFont="1" applyBorder="1" applyProtection="1"/>
    <xf numFmtId="0" fontId="9" fillId="5" borderId="15" xfId="0" applyFont="1" applyFill="1" applyBorder="1" applyAlignment="1" applyProtection="1">
      <alignment horizontal="left" vertical="center" wrapText="1"/>
    </xf>
    <xf numFmtId="0" fontId="12" fillId="0" borderId="9" xfId="0" applyFont="1" applyBorder="1" applyAlignment="1" applyProtection="1"/>
    <xf numFmtId="0" fontId="12" fillId="0" borderId="9" xfId="0" applyFont="1" applyBorder="1" applyAlignment="1" applyProtection="1">
      <alignment horizontal="left" vertical="center"/>
    </xf>
    <xf numFmtId="0" fontId="17" fillId="0" borderId="9" xfId="0" applyFont="1" applyBorder="1" applyAlignment="1" applyProtection="1">
      <alignment horizontal="left" vertical="center"/>
    </xf>
    <xf numFmtId="0" fontId="12" fillId="0" borderId="9" xfId="0" applyFont="1" applyBorder="1" applyAlignment="1" applyProtection="1">
      <alignment vertical="center" wrapText="1"/>
    </xf>
    <xf numFmtId="0" fontId="12" fillId="0" borderId="20" xfId="0" applyFont="1" applyBorder="1" applyAlignment="1" applyProtection="1">
      <alignment vertical="center"/>
    </xf>
    <xf numFmtId="0" fontId="6" fillId="0" borderId="0" xfId="0" applyFont="1" applyFill="1" applyProtection="1"/>
    <xf numFmtId="0" fontId="10" fillId="4" borderId="9" xfId="0" applyFont="1" applyFill="1" applyBorder="1" applyProtection="1"/>
    <xf numFmtId="0" fontId="10" fillId="4" borderId="0" xfId="1" applyNumberFormat="1" applyFont="1" applyFill="1" applyBorder="1" applyProtection="1"/>
    <xf numFmtId="44" fontId="6" fillId="0" borderId="19" xfId="0" applyNumberFormat="1" applyFont="1" applyBorder="1" applyProtection="1"/>
    <xf numFmtId="44" fontId="10" fillId="5" borderId="15" xfId="0" applyNumberFormat="1" applyFont="1" applyFill="1" applyBorder="1" applyProtection="1"/>
    <xf numFmtId="0" fontId="11" fillId="0" borderId="9" xfId="0" applyFont="1" applyBorder="1" applyAlignment="1" applyProtection="1">
      <alignment horizontal="center"/>
    </xf>
    <xf numFmtId="0" fontId="12" fillId="0" borderId="9" xfId="0" applyFont="1" applyBorder="1" applyAlignment="1" applyProtection="1">
      <alignment vertical="center"/>
    </xf>
    <xf numFmtId="0" fontId="5" fillId="7" borderId="1" xfId="0" applyFont="1" applyFill="1" applyBorder="1" applyAlignment="1" applyProtection="1">
      <alignment horizontal="center"/>
    </xf>
    <xf numFmtId="0" fontId="5" fillId="7" borderId="0" xfId="0" applyFont="1" applyFill="1" applyAlignment="1" applyProtection="1">
      <alignment horizontal="center"/>
    </xf>
    <xf numFmtId="0" fontId="8" fillId="7" borderId="1" xfId="0" applyFont="1" applyFill="1" applyBorder="1" applyAlignment="1" applyProtection="1">
      <alignment horizontal="center"/>
    </xf>
    <xf numFmtId="0" fontId="8" fillId="7" borderId="0" xfId="0" applyFont="1" applyFill="1" applyAlignment="1" applyProtection="1">
      <alignment horizontal="center"/>
    </xf>
    <xf numFmtId="0" fontId="3" fillId="0" borderId="3" xfId="0" applyFont="1" applyBorder="1" applyProtection="1"/>
    <xf numFmtId="0" fontId="15" fillId="5" borderId="5" xfId="0" applyFont="1" applyFill="1" applyBorder="1" applyAlignment="1" applyProtection="1">
      <alignment horizontal="center"/>
    </xf>
    <xf numFmtId="0" fontId="9" fillId="5" borderId="6" xfId="0" applyFont="1" applyFill="1" applyBorder="1" applyAlignment="1" applyProtection="1">
      <alignment horizontal="center"/>
    </xf>
    <xf numFmtId="0" fontId="6" fillId="0" borderId="7" xfId="0" applyFont="1" applyBorder="1" applyProtection="1"/>
    <xf numFmtId="0" fontId="10" fillId="5" borderId="16" xfId="0" applyFont="1" applyFill="1" applyBorder="1" applyProtection="1"/>
    <xf numFmtId="0" fontId="15" fillId="5" borderId="6" xfId="0" applyFont="1" applyFill="1" applyBorder="1" applyAlignment="1" applyProtection="1">
      <alignment horizontal="center"/>
    </xf>
    <xf numFmtId="0" fontId="9" fillId="5" borderId="8" xfId="0" applyFont="1" applyFill="1" applyBorder="1" applyAlignment="1" applyProtection="1">
      <alignment horizontal="center"/>
    </xf>
    <xf numFmtId="0" fontId="16" fillId="0" borderId="2" xfId="0" applyFont="1" applyBorder="1" applyAlignment="1" applyProtection="1">
      <alignment horizontal="center"/>
    </xf>
    <xf numFmtId="0" fontId="7" fillId="5" borderId="9" xfId="0" applyFont="1" applyFill="1" applyBorder="1" applyAlignment="1" applyProtection="1">
      <alignment horizontal="center" wrapText="1"/>
    </xf>
    <xf numFmtId="0" fontId="10" fillId="5" borderId="0" xfId="0" applyFont="1" applyFill="1" applyBorder="1" applyProtection="1"/>
    <xf numFmtId="0" fontId="7" fillId="5" borderId="0" xfId="0" applyFont="1" applyFill="1" applyBorder="1" applyAlignment="1" applyProtection="1">
      <alignment horizontal="center" wrapText="1"/>
    </xf>
    <xf numFmtId="0" fontId="10" fillId="5" borderId="10" xfId="0" applyFont="1" applyFill="1" applyBorder="1" applyProtection="1"/>
    <xf numFmtId="0" fontId="9" fillId="4" borderId="11" xfId="0" applyFont="1" applyFill="1" applyBorder="1" applyAlignment="1" applyProtection="1">
      <alignment horizontal="center"/>
    </xf>
    <xf numFmtId="0" fontId="10" fillId="4" borderId="4" xfId="0" applyFont="1" applyFill="1" applyBorder="1" applyProtection="1"/>
    <xf numFmtId="0" fontId="10" fillId="4" borderId="0" xfId="0" applyFont="1" applyFill="1" applyBorder="1" applyAlignment="1" applyProtection="1">
      <alignment horizontal="center" vertical="center"/>
    </xf>
    <xf numFmtId="0" fontId="9" fillId="4" borderId="10" xfId="0" applyFont="1" applyFill="1" applyBorder="1" applyAlignment="1" applyProtection="1">
      <alignment horizontal="center" vertical="center"/>
    </xf>
    <xf numFmtId="0" fontId="6" fillId="7" borderId="0" xfId="0" applyFont="1" applyFill="1" applyProtection="1"/>
  </cellXfs>
  <cellStyles count="2">
    <cellStyle name="Currency" xfId="1" builtinId="4"/>
    <cellStyle name="Normal" xfId="0" builtinId="0"/>
  </cellStyles>
  <dxfs count="8">
    <dxf>
      <protection locked="1" hidden="1"/>
    </dxf>
    <dxf>
      <protection locked="1" hidden="1"/>
    </dxf>
    <dxf>
      <protection locked="1" hidden="1"/>
    </dxf>
    <dxf>
      <protection locked="1" hidden="1"/>
    </dxf>
    <dxf>
      <fill>
        <patternFill patternType="none">
          <fgColor indexed="64"/>
          <bgColor indexed="65"/>
        </patternFill>
      </fill>
      <alignment horizontal="left" vertical="bottom" textRotation="0" wrapText="0" indent="1" justifyLastLine="0" shrinkToFit="0" readingOrder="0"/>
      <protection locked="1" hidden="1"/>
    </dxf>
    <dxf>
      <fill>
        <patternFill patternType="none">
          <fgColor indexed="64"/>
          <bgColor indexed="65"/>
        </patternFill>
      </fill>
      <alignment horizontal="left" vertical="bottom" textRotation="0" wrapText="0" indent="1" justifyLastLine="0" shrinkToFit="0" readingOrder="0"/>
      <protection locked="1" hidden="1"/>
    </dxf>
    <dxf>
      <fill>
        <patternFill patternType="none">
          <fgColor indexed="64"/>
          <bgColor indexed="65"/>
        </patternFill>
      </fill>
      <alignment horizontal="left" vertical="bottom" textRotation="0" wrapText="0" indent="1" justifyLastLine="0" shrinkToFit="0" readingOrder="0"/>
      <protection locked="1" hidden="1"/>
    </dxf>
    <dxf>
      <protection locked="1" hidden="1"/>
    </dxf>
  </dxfs>
  <tableStyles count="0" defaultTableStyle="TableStyleMedium2" defaultPivotStyle="PivotStyleLight16"/>
  <colors>
    <mruColors>
      <color rgb="FF003767"/>
      <color rgb="FFC9F227"/>
      <color rgb="FFD92880"/>
      <color rgb="FF00B2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559254</xdr:colOff>
      <xdr:row>0</xdr:row>
      <xdr:rowOff>304347</xdr:rowOff>
    </xdr:from>
    <xdr:to>
      <xdr:col>0</xdr:col>
      <xdr:colOff>3296103</xdr:colOff>
      <xdr:row>0</xdr:row>
      <xdr:rowOff>887342</xdr:rowOff>
    </xdr:to>
    <xdr:pic>
      <xdr:nvPicPr>
        <xdr:cNvPr id="2" name="Picture 1">
          <a:extLst>
            <a:ext uri="{FF2B5EF4-FFF2-40B4-BE49-F238E27FC236}">
              <a16:creationId xmlns:a16="http://schemas.microsoft.com/office/drawing/2014/main" id="{E552BBDC-E534-4680-85F3-B082E9B262CA}"/>
            </a:ext>
          </a:extLst>
        </xdr:cNvPr>
        <xdr:cNvPicPr>
          <a:picLocks noChangeAspect="1"/>
        </xdr:cNvPicPr>
      </xdr:nvPicPr>
      <xdr:blipFill>
        <a:blip xmlns:r="http://schemas.openxmlformats.org/officeDocument/2006/relationships" r:embed="rId1"/>
        <a:stretch>
          <a:fillRect/>
        </a:stretch>
      </xdr:blipFill>
      <xdr:spPr>
        <a:xfrm>
          <a:off x="559254" y="304347"/>
          <a:ext cx="2736849" cy="58617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ResidenceOptions" displayName="ResidenceOptions" ref="A1:B4" totalsRowShown="0" headerRowDxfId="7" dataDxfId="6">
  <autoFilter ref="A1:B4" xr:uid="{00000000-0009-0000-0100-000001000000}"/>
  <tableColumns count="2">
    <tableColumn id="1" xr3:uid="{00000000-0010-0000-0000-000001000000}" name="Residence Option" dataDxfId="5"/>
    <tableColumn id="2" xr3:uid="{00000000-0010-0000-0000-000002000000}" name="Maximum" dataDxfId="4"/>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GroceryOptions" displayName="GroceryOptions" ref="D1:E4" totalsRowShown="0" headerRowDxfId="3" dataDxfId="2">
  <autoFilter ref="D1:E4" xr:uid="{00000000-0009-0000-0100-000002000000}"/>
  <tableColumns count="2">
    <tableColumn id="1" xr3:uid="{00000000-0010-0000-0100-000001000000}" name="Groceries Option" dataDxfId="1"/>
    <tableColumn id="2" xr3:uid="{00000000-0010-0000-0100-000002000000}" name="Maximum"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40F3B5-DF18-41B2-A32F-3BB546F1E6DA}">
  <sheetPr>
    <pageSetUpPr fitToPage="1"/>
  </sheetPr>
  <dimension ref="A1:AH708"/>
  <sheetViews>
    <sheetView tabSelected="1" zoomScale="80" zoomScaleNormal="80" zoomScaleSheetLayoutView="100" workbookViewId="0">
      <selection activeCell="B7" sqref="B7"/>
    </sheetView>
  </sheetViews>
  <sheetFormatPr defaultColWidth="9.140625" defaultRowHeight="14.25" x14ac:dyDescent="0.2"/>
  <cols>
    <col min="1" max="1" width="88.28515625" style="28" customWidth="1"/>
    <col min="2" max="2" width="16.5703125" style="29" customWidth="1"/>
    <col min="3" max="3" width="18.140625" style="18" hidden="1" customWidth="1"/>
    <col min="4" max="4" width="3.7109375" style="18" customWidth="1"/>
    <col min="5" max="5" width="88.28515625" style="18" customWidth="1"/>
    <col min="6" max="6" width="16.5703125" style="18" customWidth="1"/>
    <col min="7" max="7" width="17.28515625" style="18" hidden="1" customWidth="1"/>
    <col min="8" max="8" width="18.7109375" style="27" hidden="1" customWidth="1"/>
    <col min="9" max="22" width="9.140625" style="18"/>
    <col min="23" max="34" width="9.140625" style="17"/>
    <col min="35" max="16384" width="9.140625" style="18"/>
  </cols>
  <sheetData>
    <row r="1" spans="1:34" ht="102.75" customHeight="1" x14ac:dyDescent="0.25">
      <c r="A1" s="63"/>
      <c r="B1" s="64"/>
      <c r="C1" s="64"/>
      <c r="D1" s="64"/>
      <c r="E1" s="64"/>
      <c r="F1" s="64"/>
      <c r="H1" s="21"/>
      <c r="I1" s="17"/>
      <c r="J1" s="17"/>
      <c r="K1" s="17"/>
      <c r="L1" s="17"/>
      <c r="M1" s="17"/>
      <c r="N1" s="17"/>
      <c r="O1" s="17"/>
      <c r="P1" s="17"/>
      <c r="Q1" s="17"/>
      <c r="R1" s="17"/>
      <c r="S1" s="17"/>
      <c r="T1" s="17"/>
      <c r="U1" s="17"/>
      <c r="V1" s="17"/>
    </row>
    <row r="2" spans="1:34" ht="27" thickBot="1" x14ac:dyDescent="0.45">
      <c r="A2" s="65" t="s">
        <v>51</v>
      </c>
      <c r="B2" s="66"/>
      <c r="C2" s="66"/>
      <c r="D2" s="66"/>
      <c r="E2" s="66"/>
      <c r="F2" s="66"/>
      <c r="G2" s="67"/>
      <c r="H2" s="21"/>
      <c r="I2" s="17"/>
      <c r="J2" s="17"/>
      <c r="K2" s="17"/>
      <c r="L2" s="17"/>
      <c r="M2" s="17"/>
      <c r="N2" s="17"/>
      <c r="O2" s="17"/>
      <c r="P2" s="17"/>
      <c r="Q2" s="17"/>
      <c r="R2" s="17"/>
      <c r="S2" s="17"/>
      <c r="T2" s="17"/>
      <c r="U2" s="17"/>
      <c r="V2" s="17"/>
    </row>
    <row r="3" spans="1:34" ht="20.25" x14ac:dyDescent="0.3">
      <c r="A3" s="68" t="s">
        <v>0</v>
      </c>
      <c r="B3" s="69"/>
      <c r="C3" s="70" t="s">
        <v>1</v>
      </c>
      <c r="D3" s="71"/>
      <c r="E3" s="72" t="s">
        <v>2</v>
      </c>
      <c r="F3" s="73"/>
      <c r="G3" s="74" t="s">
        <v>3</v>
      </c>
      <c r="H3" s="16"/>
      <c r="I3" s="17"/>
      <c r="J3" s="17"/>
      <c r="K3" s="17"/>
      <c r="L3" s="17"/>
      <c r="M3" s="17"/>
      <c r="N3" s="17"/>
      <c r="O3" s="17"/>
      <c r="P3" s="17"/>
      <c r="Q3" s="17"/>
      <c r="R3" s="17"/>
      <c r="S3" s="17"/>
      <c r="T3" s="17"/>
      <c r="U3" s="17"/>
      <c r="V3" s="17"/>
    </row>
    <row r="4" spans="1:34" ht="36" x14ac:dyDescent="0.25">
      <c r="A4" s="75" t="s">
        <v>4</v>
      </c>
      <c r="B4" s="76"/>
      <c r="C4" s="33"/>
      <c r="D4" s="34"/>
      <c r="E4" s="77" t="s">
        <v>4</v>
      </c>
      <c r="F4" s="78"/>
      <c r="G4" s="15"/>
      <c r="H4" s="16"/>
      <c r="I4" s="17"/>
      <c r="J4" s="17"/>
      <c r="K4" s="17"/>
      <c r="L4" s="17"/>
      <c r="M4" s="17"/>
      <c r="N4" s="17"/>
      <c r="O4" s="17"/>
      <c r="P4" s="17"/>
      <c r="Q4" s="17"/>
      <c r="R4" s="17"/>
      <c r="S4" s="17"/>
      <c r="T4" s="17"/>
      <c r="U4" s="17"/>
      <c r="V4" s="17"/>
    </row>
    <row r="5" spans="1:34" s="16" customFormat="1" ht="18" x14ac:dyDescent="0.25">
      <c r="A5" s="79"/>
      <c r="B5" s="80"/>
      <c r="C5" s="33"/>
      <c r="D5" s="34"/>
      <c r="E5" s="81"/>
      <c r="F5" s="82"/>
      <c r="I5" s="83"/>
      <c r="J5" s="83"/>
      <c r="K5" s="83"/>
      <c r="L5" s="83"/>
      <c r="M5" s="83"/>
      <c r="N5" s="83"/>
      <c r="O5" s="83"/>
      <c r="P5" s="83"/>
      <c r="Q5" s="83"/>
      <c r="R5" s="83"/>
      <c r="S5" s="83"/>
      <c r="T5" s="83"/>
      <c r="U5" s="83"/>
      <c r="V5" s="83"/>
      <c r="W5" s="83"/>
      <c r="X5" s="83"/>
      <c r="Y5" s="83"/>
      <c r="Z5" s="83"/>
      <c r="AA5" s="83"/>
      <c r="AB5" s="83"/>
      <c r="AC5" s="83"/>
      <c r="AD5" s="83"/>
      <c r="AE5" s="83"/>
      <c r="AF5" s="83"/>
      <c r="AG5" s="83"/>
      <c r="AH5" s="83"/>
    </row>
    <row r="6" spans="1:34" s="16" customFormat="1" ht="18" x14ac:dyDescent="0.25">
      <c r="A6" s="61" t="s">
        <v>5</v>
      </c>
      <c r="B6" s="46" t="s">
        <v>6</v>
      </c>
      <c r="C6" s="33"/>
      <c r="D6" s="34"/>
      <c r="E6" s="46" t="s">
        <v>7</v>
      </c>
      <c r="F6" s="47" t="s">
        <v>6</v>
      </c>
      <c r="I6" s="83"/>
      <c r="J6" s="83"/>
      <c r="K6" s="83"/>
      <c r="L6" s="83"/>
      <c r="M6" s="83"/>
      <c r="N6" s="83"/>
      <c r="O6" s="83"/>
      <c r="P6" s="83"/>
      <c r="Q6" s="83"/>
      <c r="R6" s="83"/>
      <c r="S6" s="83"/>
      <c r="T6" s="83"/>
      <c r="U6" s="83"/>
      <c r="V6" s="83"/>
      <c r="W6" s="83"/>
      <c r="X6" s="83"/>
      <c r="Y6" s="83"/>
      <c r="Z6" s="83"/>
      <c r="AA6" s="83"/>
      <c r="AB6" s="83"/>
      <c r="AC6" s="83"/>
      <c r="AD6" s="83"/>
      <c r="AE6" s="83"/>
      <c r="AF6" s="83"/>
      <c r="AG6" s="83"/>
      <c r="AH6" s="83"/>
    </row>
    <row r="7" spans="1:34" ht="18" x14ac:dyDescent="0.25">
      <c r="A7" s="54" t="s">
        <v>8</v>
      </c>
      <c r="B7" s="3"/>
      <c r="C7" s="59">
        <f>B7*4</f>
        <v>0</v>
      </c>
      <c r="D7" s="60"/>
      <c r="E7" s="35" t="s">
        <v>9</v>
      </c>
      <c r="F7" s="5"/>
      <c r="G7" s="16">
        <f>MIN(F7*4, 12000)</f>
        <v>0</v>
      </c>
      <c r="H7" s="16" t="s">
        <v>10</v>
      </c>
      <c r="I7" s="17"/>
      <c r="J7" s="17"/>
      <c r="K7" s="17"/>
      <c r="L7" s="17"/>
      <c r="M7" s="17"/>
      <c r="N7" s="17"/>
      <c r="O7" s="17"/>
      <c r="P7" s="17"/>
      <c r="Q7" s="17"/>
      <c r="R7" s="17"/>
      <c r="S7" s="17"/>
      <c r="T7" s="17"/>
      <c r="U7" s="17"/>
      <c r="V7" s="17"/>
    </row>
    <row r="8" spans="1:34" ht="18" x14ac:dyDescent="0.25">
      <c r="A8" s="62" t="s">
        <v>11</v>
      </c>
      <c r="B8" s="4"/>
      <c r="C8" s="59">
        <f>B8*4</f>
        <v>0</v>
      </c>
      <c r="D8" s="34"/>
      <c r="E8" s="35" t="s">
        <v>12</v>
      </c>
      <c r="F8" s="5"/>
      <c r="G8" s="16">
        <f>MIN(F8*4, 2400)</f>
        <v>0</v>
      </c>
      <c r="H8" s="56" t="s">
        <v>47</v>
      </c>
      <c r="I8" s="17"/>
      <c r="J8" s="17"/>
      <c r="K8" s="17"/>
      <c r="L8" s="17"/>
      <c r="M8" s="17"/>
      <c r="N8" s="17"/>
      <c r="O8" s="17"/>
      <c r="P8" s="17"/>
      <c r="Q8" s="17"/>
      <c r="R8" s="17"/>
      <c r="S8" s="17"/>
      <c r="T8" s="17"/>
      <c r="U8" s="17"/>
      <c r="V8" s="17"/>
    </row>
    <row r="9" spans="1:34" ht="18" x14ac:dyDescent="0.25">
      <c r="A9" s="62" t="s">
        <v>13</v>
      </c>
      <c r="B9" s="4"/>
      <c r="C9" s="59">
        <f>B9*4</f>
        <v>0</v>
      </c>
      <c r="D9" s="34"/>
      <c r="E9" s="35" t="s">
        <v>14</v>
      </c>
      <c r="F9" s="5"/>
      <c r="G9" s="16">
        <f>MIN(F9*4, 1600)</f>
        <v>0</v>
      </c>
      <c r="H9" s="56" t="s">
        <v>22</v>
      </c>
      <c r="I9" s="17"/>
      <c r="J9" s="17"/>
      <c r="K9" s="17"/>
      <c r="L9" s="17"/>
      <c r="M9" s="17"/>
      <c r="N9" s="17"/>
      <c r="O9" s="17"/>
      <c r="P9" s="17"/>
      <c r="Q9" s="17"/>
      <c r="R9" s="17"/>
      <c r="S9" s="17"/>
      <c r="T9" s="17"/>
      <c r="U9" s="17"/>
      <c r="V9" s="17"/>
    </row>
    <row r="10" spans="1:34" ht="18" x14ac:dyDescent="0.25">
      <c r="A10" s="62" t="s">
        <v>15</v>
      </c>
      <c r="B10" s="4"/>
      <c r="C10" s="59">
        <f>B10*4</f>
        <v>0</v>
      </c>
      <c r="D10" s="34"/>
      <c r="E10" s="35" t="s">
        <v>16</v>
      </c>
      <c r="F10" s="5"/>
      <c r="G10" s="16">
        <f>MIN(F10*4, 12000)</f>
        <v>0</v>
      </c>
      <c r="H10" s="56" t="s">
        <v>10</v>
      </c>
      <c r="I10" s="17"/>
      <c r="J10" s="17"/>
      <c r="K10" s="17"/>
      <c r="L10" s="17"/>
      <c r="M10" s="17"/>
      <c r="N10" s="17"/>
      <c r="O10" s="17"/>
      <c r="P10" s="17"/>
      <c r="Q10" s="17"/>
      <c r="R10" s="17"/>
      <c r="S10" s="17"/>
      <c r="T10" s="17"/>
      <c r="U10" s="17"/>
      <c r="V10" s="17"/>
    </row>
    <row r="11" spans="1:34" ht="18" x14ac:dyDescent="0.25">
      <c r="A11" s="57"/>
      <c r="B11" s="58"/>
      <c r="C11" s="59"/>
      <c r="D11" s="60"/>
      <c r="E11" s="42" t="s">
        <v>52</v>
      </c>
      <c r="F11" s="5"/>
      <c r="G11" s="16">
        <f t="shared" ref="G11" si="0">F11*4</f>
        <v>0</v>
      </c>
      <c r="H11" s="56"/>
      <c r="I11" s="17"/>
      <c r="J11" s="17"/>
      <c r="K11" s="17"/>
      <c r="L11" s="17"/>
      <c r="M11" s="17"/>
      <c r="N11" s="17"/>
      <c r="O11" s="17"/>
      <c r="P11" s="17"/>
      <c r="Q11" s="17"/>
      <c r="R11" s="17"/>
      <c r="S11" s="17"/>
      <c r="T11" s="17"/>
      <c r="U11" s="17"/>
      <c r="V11" s="17"/>
    </row>
    <row r="12" spans="1:34" ht="18.75" x14ac:dyDescent="0.25">
      <c r="A12" s="61" t="s">
        <v>17</v>
      </c>
      <c r="B12" s="46" t="s">
        <v>6</v>
      </c>
      <c r="C12" s="33"/>
      <c r="D12" s="34"/>
      <c r="E12" s="42" t="s">
        <v>18</v>
      </c>
      <c r="F12" s="5"/>
      <c r="G12" s="16">
        <f>MIN(F12*4, 6000)</f>
        <v>0</v>
      </c>
      <c r="H12" s="56" t="s">
        <v>48</v>
      </c>
      <c r="I12" s="17"/>
      <c r="J12" s="17"/>
      <c r="K12" s="17"/>
      <c r="L12" s="17"/>
      <c r="M12" s="17"/>
      <c r="N12" s="17"/>
      <c r="O12" s="17"/>
      <c r="P12" s="17"/>
      <c r="Q12" s="17"/>
      <c r="R12" s="17"/>
      <c r="S12" s="17"/>
      <c r="T12" s="17"/>
      <c r="U12" s="17"/>
      <c r="V12" s="17"/>
    </row>
    <row r="13" spans="1:34" ht="18" x14ac:dyDescent="0.25">
      <c r="A13" s="51" t="s">
        <v>19</v>
      </c>
      <c r="B13" s="7"/>
      <c r="C13" s="48">
        <f>B13*1</f>
        <v>0</v>
      </c>
      <c r="D13" s="34"/>
      <c r="E13" s="35" t="s">
        <v>21</v>
      </c>
      <c r="F13" s="5"/>
      <c r="G13" s="16">
        <f>MIN(F13*4,1600)</f>
        <v>0</v>
      </c>
      <c r="H13" s="16" t="s">
        <v>22</v>
      </c>
      <c r="I13" s="17"/>
      <c r="J13" s="17"/>
      <c r="K13" s="17"/>
      <c r="L13" s="17"/>
      <c r="M13" s="17"/>
      <c r="N13" s="17"/>
      <c r="O13" s="17"/>
      <c r="P13" s="17"/>
      <c r="Q13" s="17"/>
      <c r="R13" s="17"/>
      <c r="S13" s="17"/>
      <c r="T13" s="17"/>
      <c r="U13" s="17"/>
      <c r="V13" s="17"/>
    </row>
    <row r="14" spans="1:34" ht="18" x14ac:dyDescent="0.25">
      <c r="A14" s="52" t="s">
        <v>46</v>
      </c>
      <c r="B14" s="4"/>
      <c r="C14" s="43">
        <f t="shared" ref="C14:C17" si="1">B14*1</f>
        <v>0</v>
      </c>
      <c r="D14" s="34"/>
      <c r="E14" s="35" t="s">
        <v>24</v>
      </c>
      <c r="F14" s="5"/>
      <c r="G14" s="16">
        <f>F14*4</f>
        <v>0</v>
      </c>
      <c r="H14" s="16"/>
      <c r="I14" s="17"/>
      <c r="J14" s="17"/>
      <c r="K14" s="17"/>
      <c r="L14" s="17"/>
      <c r="M14" s="17"/>
      <c r="N14" s="17"/>
      <c r="O14" s="17"/>
      <c r="P14" s="17"/>
      <c r="Q14" s="17"/>
      <c r="R14" s="17"/>
      <c r="S14" s="17"/>
      <c r="T14" s="17"/>
      <c r="U14" s="17"/>
      <c r="V14" s="17"/>
    </row>
    <row r="15" spans="1:34" ht="18" x14ac:dyDescent="0.25">
      <c r="A15" s="52" t="s">
        <v>23</v>
      </c>
      <c r="B15" s="4"/>
      <c r="C15" s="43">
        <f t="shared" si="1"/>
        <v>0</v>
      </c>
      <c r="D15" s="34"/>
      <c r="E15" s="49" t="s">
        <v>26</v>
      </c>
      <c r="F15" s="5"/>
      <c r="G15" s="16">
        <f>F15*4</f>
        <v>0</v>
      </c>
      <c r="H15" s="16"/>
      <c r="I15" s="17"/>
      <c r="J15" s="17"/>
      <c r="K15" s="17"/>
      <c r="L15" s="17"/>
      <c r="M15" s="17"/>
      <c r="N15" s="17"/>
      <c r="O15" s="17"/>
      <c r="P15" s="17"/>
      <c r="Q15" s="17"/>
      <c r="R15" s="17"/>
      <c r="S15" s="17"/>
      <c r="T15" s="17"/>
      <c r="U15" s="17"/>
      <c r="V15" s="17"/>
    </row>
    <row r="16" spans="1:34" ht="18" x14ac:dyDescent="0.25">
      <c r="A16" s="52" t="s">
        <v>25</v>
      </c>
      <c r="B16" s="4"/>
      <c r="C16" s="43">
        <f t="shared" si="1"/>
        <v>0</v>
      </c>
      <c r="D16" s="50"/>
      <c r="E16" s="35" t="s">
        <v>28</v>
      </c>
      <c r="F16" s="5"/>
      <c r="G16" s="16">
        <f>F16*4</f>
        <v>0</v>
      </c>
      <c r="H16" s="16"/>
      <c r="I16" s="17"/>
      <c r="J16" s="17"/>
      <c r="K16" s="17"/>
      <c r="L16" s="17"/>
      <c r="M16" s="17"/>
      <c r="N16" s="17"/>
      <c r="O16" s="17"/>
      <c r="P16" s="17"/>
      <c r="Q16" s="17"/>
      <c r="R16" s="17"/>
      <c r="S16" s="17"/>
      <c r="T16" s="17"/>
      <c r="U16" s="17"/>
      <c r="V16" s="17"/>
    </row>
    <row r="17" spans="1:34" ht="18" x14ac:dyDescent="0.25">
      <c r="A17" s="53" t="s">
        <v>27</v>
      </c>
      <c r="B17" s="4"/>
      <c r="C17" s="43">
        <f t="shared" si="1"/>
        <v>0</v>
      </c>
      <c r="D17" s="34"/>
      <c r="E17" s="35" t="s">
        <v>30</v>
      </c>
      <c r="F17" s="5"/>
      <c r="G17" s="16">
        <f>F17*4</f>
        <v>0</v>
      </c>
      <c r="H17" s="16"/>
      <c r="I17" s="17"/>
      <c r="J17" s="17"/>
      <c r="K17" s="17"/>
      <c r="L17" s="17"/>
      <c r="M17" s="17"/>
      <c r="N17" s="17"/>
      <c r="O17" s="17"/>
      <c r="P17" s="17"/>
      <c r="Q17" s="17"/>
      <c r="R17" s="17"/>
      <c r="S17" s="17"/>
      <c r="T17" s="17"/>
      <c r="U17" s="17"/>
      <c r="V17" s="17"/>
    </row>
    <row r="18" spans="1:34" ht="18" x14ac:dyDescent="0.25">
      <c r="A18" s="54" t="s">
        <v>29</v>
      </c>
      <c r="B18" s="4"/>
      <c r="C18" s="43">
        <f>B18*1</f>
        <v>0</v>
      </c>
      <c r="D18" s="34"/>
      <c r="E18" s="44"/>
      <c r="F18" s="45"/>
      <c r="G18" s="16"/>
      <c r="H18" s="21"/>
      <c r="I18" s="17"/>
      <c r="J18" s="17"/>
      <c r="K18" s="17"/>
      <c r="L18" s="17"/>
      <c r="M18" s="17"/>
      <c r="N18" s="17"/>
      <c r="O18" s="17"/>
      <c r="P18" s="17"/>
      <c r="Q18" s="17"/>
      <c r="R18" s="17"/>
      <c r="S18" s="17"/>
      <c r="T18" s="17"/>
      <c r="U18" s="17"/>
      <c r="V18" s="17"/>
    </row>
    <row r="19" spans="1:34" ht="18" x14ac:dyDescent="0.25">
      <c r="A19" s="55" t="s">
        <v>45</v>
      </c>
      <c r="B19" s="6"/>
      <c r="C19" s="43">
        <f>B19*1</f>
        <v>0</v>
      </c>
      <c r="D19" s="34"/>
      <c r="E19" s="46" t="s">
        <v>31</v>
      </c>
      <c r="F19" s="47" t="s">
        <v>6</v>
      </c>
      <c r="G19" s="16"/>
      <c r="H19" s="16"/>
      <c r="I19" s="17"/>
      <c r="J19" s="17"/>
      <c r="K19" s="17"/>
      <c r="L19" s="17"/>
      <c r="M19" s="17"/>
      <c r="N19" s="17"/>
      <c r="O19" s="17"/>
      <c r="P19" s="17"/>
      <c r="Q19" s="17"/>
      <c r="R19" s="17"/>
      <c r="S19" s="17"/>
      <c r="T19" s="17"/>
      <c r="U19" s="17"/>
      <c r="V19" s="17"/>
    </row>
    <row r="20" spans="1:34" ht="18" x14ac:dyDescent="0.25">
      <c r="A20" s="31"/>
      <c r="B20" s="32"/>
      <c r="C20" s="33"/>
      <c r="D20" s="34"/>
      <c r="E20" s="35" t="s">
        <v>32</v>
      </c>
      <c r="F20" s="8"/>
      <c r="G20" s="30">
        <f>F20*1</f>
        <v>0</v>
      </c>
      <c r="H20" s="16"/>
      <c r="I20" s="17"/>
      <c r="J20" s="17"/>
      <c r="K20" s="17"/>
      <c r="L20" s="17"/>
      <c r="M20" s="17"/>
      <c r="N20" s="17"/>
      <c r="O20" s="17"/>
      <c r="P20" s="17"/>
      <c r="Q20" s="17"/>
      <c r="R20" s="17"/>
      <c r="S20" s="17"/>
      <c r="T20" s="17"/>
      <c r="U20" s="17"/>
      <c r="V20" s="17"/>
    </row>
    <row r="21" spans="1:34" ht="18" x14ac:dyDescent="0.25">
      <c r="A21" s="36"/>
      <c r="B21" s="37"/>
      <c r="C21" s="33"/>
      <c r="D21" s="34"/>
      <c r="E21" s="35" t="s">
        <v>33</v>
      </c>
      <c r="F21" s="5"/>
      <c r="G21" s="16">
        <f>F21*1</f>
        <v>0</v>
      </c>
      <c r="H21" s="16"/>
      <c r="I21" s="17"/>
      <c r="J21" s="17"/>
      <c r="K21" s="17"/>
      <c r="L21" s="17"/>
      <c r="M21" s="17"/>
      <c r="N21" s="17"/>
      <c r="O21" s="17"/>
      <c r="P21" s="17"/>
      <c r="Q21" s="17"/>
      <c r="R21" s="17"/>
      <c r="S21" s="17"/>
      <c r="T21" s="17"/>
      <c r="U21" s="17"/>
      <c r="V21" s="17"/>
    </row>
    <row r="22" spans="1:34" ht="18.75" x14ac:dyDescent="0.3">
      <c r="A22" s="38"/>
      <c r="B22" s="39"/>
      <c r="C22" s="40"/>
      <c r="D22" s="34"/>
      <c r="E22" s="41" t="s">
        <v>34</v>
      </c>
      <c r="F22" s="5"/>
      <c r="G22" s="16">
        <f>F22*1</f>
        <v>0</v>
      </c>
      <c r="H22" s="16"/>
      <c r="I22" s="17"/>
      <c r="J22" s="17"/>
      <c r="K22" s="17"/>
      <c r="L22" s="17"/>
      <c r="M22" s="17"/>
      <c r="N22" s="17"/>
      <c r="O22" s="17"/>
      <c r="P22" s="17"/>
      <c r="Q22" s="17"/>
      <c r="R22" s="17"/>
      <c r="S22" s="17"/>
      <c r="T22" s="17"/>
      <c r="U22" s="17"/>
      <c r="V22" s="17"/>
    </row>
    <row r="23" spans="1:34" ht="18.75" x14ac:dyDescent="0.3">
      <c r="A23" s="38"/>
      <c r="B23" s="39"/>
      <c r="C23" s="40"/>
      <c r="D23" s="34"/>
      <c r="E23" s="42" t="s">
        <v>20</v>
      </c>
      <c r="F23" s="5"/>
      <c r="G23" s="16">
        <f>MIN(F23*1,500)</f>
        <v>0</v>
      </c>
      <c r="H23" s="16" t="s">
        <v>44</v>
      </c>
      <c r="I23" s="17"/>
      <c r="J23" s="17"/>
      <c r="K23" s="17"/>
      <c r="L23" s="17"/>
      <c r="M23" s="17"/>
      <c r="N23" s="17"/>
      <c r="O23" s="17"/>
      <c r="P23" s="17"/>
      <c r="Q23" s="17"/>
      <c r="R23" s="17"/>
      <c r="S23" s="17"/>
      <c r="T23" s="17"/>
      <c r="U23" s="17"/>
      <c r="V23" s="17"/>
    </row>
    <row r="24" spans="1:34" ht="18.75" thickBot="1" x14ac:dyDescent="0.3">
      <c r="A24" s="9" t="s">
        <v>53</v>
      </c>
      <c r="B24" s="10">
        <f>SUM(C7:C10,C13:C19)</f>
        <v>0</v>
      </c>
      <c r="C24" s="11">
        <f>SUM(C7:C23)</f>
        <v>0</v>
      </c>
      <c r="D24" s="12"/>
      <c r="E24" s="13" t="s">
        <v>49</v>
      </c>
      <c r="F24" s="14">
        <f>SUM(G7:G17,G20:G23)</f>
        <v>0</v>
      </c>
      <c r="G24" s="15">
        <f>SUM(G7:G22)</f>
        <v>0</v>
      </c>
      <c r="H24" s="16"/>
      <c r="I24" s="17"/>
      <c r="J24" s="17"/>
      <c r="K24" s="17"/>
      <c r="L24" s="17"/>
      <c r="M24" s="17"/>
      <c r="N24" s="17"/>
      <c r="O24" s="17"/>
      <c r="P24" s="17"/>
      <c r="Q24" s="17"/>
      <c r="R24" s="17"/>
      <c r="S24" s="17"/>
      <c r="T24" s="17"/>
      <c r="U24" s="17"/>
      <c r="V24" s="17"/>
    </row>
    <row r="25" spans="1:34" s="17" customFormat="1" ht="15" x14ac:dyDescent="0.25">
      <c r="H25" s="19"/>
    </row>
    <row r="26" spans="1:34" ht="18" x14ac:dyDescent="0.25">
      <c r="A26" s="20" t="s">
        <v>50</v>
      </c>
      <c r="B26" s="20"/>
      <c r="C26" s="20"/>
      <c r="D26" s="20"/>
      <c r="E26" s="20"/>
      <c r="F26" s="20"/>
      <c r="G26" s="20"/>
      <c r="H26" s="21"/>
      <c r="I26" s="17"/>
      <c r="J26" s="17"/>
      <c r="K26" s="17"/>
      <c r="L26" s="17"/>
      <c r="M26" s="17"/>
      <c r="N26" s="17"/>
      <c r="O26" s="17"/>
      <c r="P26" s="17"/>
      <c r="Q26" s="17"/>
      <c r="R26" s="17"/>
      <c r="S26" s="17"/>
      <c r="T26" s="17"/>
      <c r="U26" s="17"/>
      <c r="V26" s="17"/>
    </row>
    <row r="27" spans="1:34" s="24" customFormat="1" ht="37.5" customHeight="1" x14ac:dyDescent="0.25">
      <c r="A27" s="22" t="s">
        <v>54</v>
      </c>
      <c r="B27" s="22"/>
      <c r="C27" s="22"/>
      <c r="D27" s="22"/>
      <c r="E27" s="22"/>
      <c r="F27" s="22"/>
      <c r="G27" s="23"/>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row>
    <row r="28" spans="1:34" ht="18" x14ac:dyDescent="0.25">
      <c r="A28" s="20" t="s">
        <v>55</v>
      </c>
      <c r="B28" s="20"/>
      <c r="C28" s="20"/>
      <c r="D28" s="20"/>
      <c r="E28" s="20"/>
      <c r="F28" s="20"/>
      <c r="G28" s="20"/>
      <c r="H28" s="21"/>
      <c r="I28" s="17"/>
      <c r="J28" s="17"/>
      <c r="K28" s="17"/>
      <c r="L28" s="17"/>
      <c r="M28" s="17"/>
      <c r="N28" s="17"/>
      <c r="O28" s="17"/>
      <c r="P28" s="17"/>
      <c r="Q28" s="17"/>
      <c r="R28" s="17"/>
      <c r="S28" s="17"/>
      <c r="T28" s="17"/>
      <c r="U28" s="17"/>
      <c r="V28" s="17"/>
    </row>
    <row r="29" spans="1:34" s="17" customFormat="1" ht="15" x14ac:dyDescent="0.25">
      <c r="H29" s="19"/>
    </row>
    <row r="30" spans="1:34" s="17" customFormat="1" ht="15" x14ac:dyDescent="0.25">
      <c r="H30" s="19"/>
    </row>
    <row r="31" spans="1:34" s="17" customFormat="1" ht="15" x14ac:dyDescent="0.25">
      <c r="H31" s="19"/>
    </row>
    <row r="32" spans="1:34" s="17" customFormat="1" ht="15" x14ac:dyDescent="0.25">
      <c r="H32" s="19"/>
    </row>
    <row r="33" spans="8:8" s="17" customFormat="1" ht="15" x14ac:dyDescent="0.25">
      <c r="H33" s="19"/>
    </row>
    <row r="34" spans="8:8" s="17" customFormat="1" ht="15" x14ac:dyDescent="0.25">
      <c r="H34" s="19"/>
    </row>
    <row r="35" spans="8:8" s="17" customFormat="1" ht="15" x14ac:dyDescent="0.25">
      <c r="H35" s="19"/>
    </row>
    <row r="36" spans="8:8" s="17" customFormat="1" ht="15" x14ac:dyDescent="0.25">
      <c r="H36" s="19"/>
    </row>
    <row r="37" spans="8:8" s="17" customFormat="1" ht="15" x14ac:dyDescent="0.25">
      <c r="H37" s="19"/>
    </row>
    <row r="38" spans="8:8" s="17" customFormat="1" ht="15" x14ac:dyDescent="0.25">
      <c r="H38" s="19"/>
    </row>
    <row r="39" spans="8:8" s="17" customFormat="1" ht="15" x14ac:dyDescent="0.25">
      <c r="H39" s="19"/>
    </row>
    <row r="40" spans="8:8" s="17" customFormat="1" ht="15" x14ac:dyDescent="0.25">
      <c r="H40" s="19"/>
    </row>
    <row r="41" spans="8:8" s="17" customFormat="1" ht="15" x14ac:dyDescent="0.25">
      <c r="H41" s="19"/>
    </row>
    <row r="42" spans="8:8" s="17" customFormat="1" ht="15" x14ac:dyDescent="0.25">
      <c r="H42" s="19"/>
    </row>
    <row r="43" spans="8:8" s="17" customFormat="1" ht="15" x14ac:dyDescent="0.25">
      <c r="H43" s="19"/>
    </row>
    <row r="44" spans="8:8" s="17" customFormat="1" ht="15" x14ac:dyDescent="0.25">
      <c r="H44" s="19"/>
    </row>
    <row r="45" spans="8:8" s="17" customFormat="1" ht="15" x14ac:dyDescent="0.25">
      <c r="H45" s="19"/>
    </row>
    <row r="46" spans="8:8" s="17" customFormat="1" ht="15" x14ac:dyDescent="0.25">
      <c r="H46" s="19"/>
    </row>
    <row r="47" spans="8:8" s="17" customFormat="1" ht="15" x14ac:dyDescent="0.25">
      <c r="H47" s="19"/>
    </row>
    <row r="48" spans="8:8" s="17" customFormat="1" ht="15" x14ac:dyDescent="0.25">
      <c r="H48" s="19"/>
    </row>
    <row r="49" spans="8:8" s="17" customFormat="1" ht="15" x14ac:dyDescent="0.25">
      <c r="H49" s="19"/>
    </row>
    <row r="50" spans="8:8" s="17" customFormat="1" ht="15" x14ac:dyDescent="0.25">
      <c r="H50" s="19"/>
    </row>
    <row r="51" spans="8:8" s="17" customFormat="1" ht="15" x14ac:dyDescent="0.25">
      <c r="H51" s="19"/>
    </row>
    <row r="52" spans="8:8" s="17" customFormat="1" ht="15" x14ac:dyDescent="0.25">
      <c r="H52" s="19"/>
    </row>
    <row r="53" spans="8:8" s="17" customFormat="1" ht="15" x14ac:dyDescent="0.25">
      <c r="H53" s="19"/>
    </row>
    <row r="54" spans="8:8" s="17" customFormat="1" ht="15" x14ac:dyDescent="0.25">
      <c r="H54" s="19"/>
    </row>
    <row r="55" spans="8:8" s="17" customFormat="1" ht="15" x14ac:dyDescent="0.25">
      <c r="H55" s="19"/>
    </row>
    <row r="56" spans="8:8" s="17" customFormat="1" ht="15" x14ac:dyDescent="0.25">
      <c r="H56" s="19"/>
    </row>
    <row r="57" spans="8:8" s="17" customFormat="1" ht="15" x14ac:dyDescent="0.25">
      <c r="H57" s="19"/>
    </row>
    <row r="58" spans="8:8" s="17" customFormat="1" ht="15" x14ac:dyDescent="0.25">
      <c r="H58" s="19"/>
    </row>
    <row r="59" spans="8:8" s="17" customFormat="1" ht="15" x14ac:dyDescent="0.25">
      <c r="H59" s="19"/>
    </row>
    <row r="60" spans="8:8" s="17" customFormat="1" ht="15" x14ac:dyDescent="0.25">
      <c r="H60" s="19"/>
    </row>
    <row r="61" spans="8:8" s="17" customFormat="1" ht="15" x14ac:dyDescent="0.25">
      <c r="H61" s="19"/>
    </row>
    <row r="62" spans="8:8" s="17" customFormat="1" x14ac:dyDescent="0.2">
      <c r="H62" s="26"/>
    </row>
    <row r="63" spans="8:8" s="17" customFormat="1" x14ac:dyDescent="0.2">
      <c r="H63" s="26"/>
    </row>
    <row r="64" spans="8:8" s="17" customFormat="1" x14ac:dyDescent="0.2">
      <c r="H64" s="26"/>
    </row>
    <row r="65" spans="8:8" s="17" customFormat="1" x14ac:dyDescent="0.2">
      <c r="H65" s="26"/>
    </row>
    <row r="66" spans="8:8" s="17" customFormat="1" x14ac:dyDescent="0.2">
      <c r="H66" s="26"/>
    </row>
    <row r="67" spans="8:8" s="17" customFormat="1" x14ac:dyDescent="0.2">
      <c r="H67" s="26"/>
    </row>
    <row r="68" spans="8:8" s="17" customFormat="1" x14ac:dyDescent="0.2">
      <c r="H68" s="26"/>
    </row>
    <row r="69" spans="8:8" s="17" customFormat="1" x14ac:dyDescent="0.2">
      <c r="H69" s="26"/>
    </row>
    <row r="70" spans="8:8" s="17" customFormat="1" x14ac:dyDescent="0.2">
      <c r="H70" s="26"/>
    </row>
    <row r="71" spans="8:8" s="17" customFormat="1" x14ac:dyDescent="0.2">
      <c r="H71" s="26"/>
    </row>
    <row r="72" spans="8:8" s="17" customFormat="1" x14ac:dyDescent="0.2">
      <c r="H72" s="26"/>
    </row>
    <row r="73" spans="8:8" s="17" customFormat="1" x14ac:dyDescent="0.2">
      <c r="H73" s="26"/>
    </row>
    <row r="74" spans="8:8" s="17" customFormat="1" x14ac:dyDescent="0.2">
      <c r="H74" s="26"/>
    </row>
    <row r="75" spans="8:8" s="17" customFormat="1" x14ac:dyDescent="0.2">
      <c r="H75" s="26"/>
    </row>
    <row r="76" spans="8:8" s="17" customFormat="1" x14ac:dyDescent="0.2">
      <c r="H76" s="26"/>
    </row>
    <row r="77" spans="8:8" s="17" customFormat="1" x14ac:dyDescent="0.2">
      <c r="H77" s="26"/>
    </row>
    <row r="78" spans="8:8" s="17" customFormat="1" x14ac:dyDescent="0.2">
      <c r="H78" s="26"/>
    </row>
    <row r="79" spans="8:8" s="17" customFormat="1" x14ac:dyDescent="0.2">
      <c r="H79" s="26"/>
    </row>
    <row r="80" spans="8:8" s="17" customFormat="1" x14ac:dyDescent="0.2">
      <c r="H80" s="26"/>
    </row>
    <row r="81" spans="8:8" s="17" customFormat="1" x14ac:dyDescent="0.2">
      <c r="H81" s="26"/>
    </row>
    <row r="82" spans="8:8" s="17" customFormat="1" x14ac:dyDescent="0.2">
      <c r="H82" s="26"/>
    </row>
    <row r="83" spans="8:8" s="17" customFormat="1" x14ac:dyDescent="0.2">
      <c r="H83" s="26"/>
    </row>
    <row r="84" spans="8:8" s="17" customFormat="1" x14ac:dyDescent="0.2">
      <c r="H84" s="26"/>
    </row>
    <row r="85" spans="8:8" s="17" customFormat="1" x14ac:dyDescent="0.2">
      <c r="H85" s="26"/>
    </row>
    <row r="86" spans="8:8" s="17" customFormat="1" x14ac:dyDescent="0.2">
      <c r="H86" s="26"/>
    </row>
    <row r="87" spans="8:8" s="17" customFormat="1" x14ac:dyDescent="0.2">
      <c r="H87" s="26"/>
    </row>
    <row r="88" spans="8:8" s="17" customFormat="1" x14ac:dyDescent="0.2">
      <c r="H88" s="26"/>
    </row>
    <row r="89" spans="8:8" s="17" customFormat="1" x14ac:dyDescent="0.2">
      <c r="H89" s="26"/>
    </row>
    <row r="90" spans="8:8" s="17" customFormat="1" x14ac:dyDescent="0.2">
      <c r="H90" s="26"/>
    </row>
    <row r="91" spans="8:8" s="17" customFormat="1" x14ac:dyDescent="0.2">
      <c r="H91" s="26"/>
    </row>
    <row r="92" spans="8:8" s="17" customFormat="1" x14ac:dyDescent="0.2">
      <c r="H92" s="26"/>
    </row>
    <row r="93" spans="8:8" s="17" customFormat="1" x14ac:dyDescent="0.2">
      <c r="H93" s="26"/>
    </row>
    <row r="94" spans="8:8" s="17" customFormat="1" x14ac:dyDescent="0.2">
      <c r="H94" s="26"/>
    </row>
    <row r="95" spans="8:8" s="17" customFormat="1" x14ac:dyDescent="0.2">
      <c r="H95" s="26"/>
    </row>
    <row r="96" spans="8:8" s="17" customFormat="1" x14ac:dyDescent="0.2">
      <c r="H96" s="26"/>
    </row>
    <row r="97" spans="8:8" s="17" customFormat="1" x14ac:dyDescent="0.2">
      <c r="H97" s="26"/>
    </row>
    <row r="98" spans="8:8" s="17" customFormat="1" x14ac:dyDescent="0.2">
      <c r="H98" s="26"/>
    </row>
    <row r="99" spans="8:8" s="17" customFormat="1" x14ac:dyDescent="0.2">
      <c r="H99" s="26"/>
    </row>
    <row r="100" spans="8:8" s="17" customFormat="1" x14ac:dyDescent="0.2">
      <c r="H100" s="26"/>
    </row>
    <row r="101" spans="8:8" s="17" customFormat="1" x14ac:dyDescent="0.2">
      <c r="H101" s="26"/>
    </row>
    <row r="102" spans="8:8" s="17" customFormat="1" x14ac:dyDescent="0.2">
      <c r="H102" s="26"/>
    </row>
    <row r="103" spans="8:8" s="17" customFormat="1" x14ac:dyDescent="0.2">
      <c r="H103" s="26"/>
    </row>
    <row r="104" spans="8:8" s="17" customFormat="1" x14ac:dyDescent="0.2">
      <c r="H104" s="26"/>
    </row>
    <row r="105" spans="8:8" s="17" customFormat="1" x14ac:dyDescent="0.2">
      <c r="H105" s="26"/>
    </row>
    <row r="106" spans="8:8" s="17" customFormat="1" x14ac:dyDescent="0.2">
      <c r="H106" s="26"/>
    </row>
    <row r="107" spans="8:8" s="17" customFormat="1" x14ac:dyDescent="0.2">
      <c r="H107" s="26"/>
    </row>
    <row r="108" spans="8:8" s="17" customFormat="1" x14ac:dyDescent="0.2">
      <c r="H108" s="26"/>
    </row>
    <row r="109" spans="8:8" s="17" customFormat="1" x14ac:dyDescent="0.2">
      <c r="H109" s="26"/>
    </row>
    <row r="110" spans="8:8" s="17" customFormat="1" x14ac:dyDescent="0.2">
      <c r="H110" s="26"/>
    </row>
    <row r="111" spans="8:8" s="17" customFormat="1" x14ac:dyDescent="0.2">
      <c r="H111" s="26"/>
    </row>
    <row r="112" spans="8:8" s="17" customFormat="1" x14ac:dyDescent="0.2">
      <c r="H112" s="26"/>
    </row>
    <row r="113" spans="8:8" s="17" customFormat="1" x14ac:dyDescent="0.2">
      <c r="H113" s="26"/>
    </row>
    <row r="114" spans="8:8" s="17" customFormat="1" x14ac:dyDescent="0.2">
      <c r="H114" s="26"/>
    </row>
    <row r="115" spans="8:8" s="17" customFormat="1" x14ac:dyDescent="0.2">
      <c r="H115" s="26"/>
    </row>
    <row r="116" spans="8:8" s="17" customFormat="1" x14ac:dyDescent="0.2">
      <c r="H116" s="26"/>
    </row>
    <row r="117" spans="8:8" s="17" customFormat="1" x14ac:dyDescent="0.2">
      <c r="H117" s="26"/>
    </row>
    <row r="118" spans="8:8" s="17" customFormat="1" x14ac:dyDescent="0.2">
      <c r="H118" s="26"/>
    </row>
    <row r="119" spans="8:8" s="17" customFormat="1" x14ac:dyDescent="0.2">
      <c r="H119" s="26"/>
    </row>
    <row r="120" spans="8:8" s="17" customFormat="1" x14ac:dyDescent="0.2">
      <c r="H120" s="26"/>
    </row>
    <row r="121" spans="8:8" s="17" customFormat="1" x14ac:dyDescent="0.2">
      <c r="H121" s="26"/>
    </row>
    <row r="122" spans="8:8" s="17" customFormat="1" x14ac:dyDescent="0.2">
      <c r="H122" s="26"/>
    </row>
    <row r="123" spans="8:8" s="17" customFormat="1" x14ac:dyDescent="0.2">
      <c r="H123" s="26"/>
    </row>
    <row r="124" spans="8:8" s="17" customFormat="1" x14ac:dyDescent="0.2">
      <c r="H124" s="26"/>
    </row>
    <row r="125" spans="8:8" s="17" customFormat="1" x14ac:dyDescent="0.2">
      <c r="H125" s="26"/>
    </row>
    <row r="126" spans="8:8" s="17" customFormat="1" x14ac:dyDescent="0.2">
      <c r="H126" s="26"/>
    </row>
    <row r="127" spans="8:8" s="17" customFormat="1" x14ac:dyDescent="0.2">
      <c r="H127" s="26"/>
    </row>
    <row r="128" spans="8:8" s="17" customFormat="1" x14ac:dyDescent="0.2">
      <c r="H128" s="26"/>
    </row>
    <row r="129" spans="8:8" s="17" customFormat="1" x14ac:dyDescent="0.2">
      <c r="H129" s="26"/>
    </row>
    <row r="130" spans="8:8" s="17" customFormat="1" x14ac:dyDescent="0.2">
      <c r="H130" s="26"/>
    </row>
    <row r="131" spans="8:8" s="17" customFormat="1" x14ac:dyDescent="0.2">
      <c r="H131" s="26"/>
    </row>
    <row r="132" spans="8:8" s="17" customFormat="1" x14ac:dyDescent="0.2">
      <c r="H132" s="26"/>
    </row>
    <row r="133" spans="8:8" s="17" customFormat="1" x14ac:dyDescent="0.2">
      <c r="H133" s="26"/>
    </row>
    <row r="134" spans="8:8" s="17" customFormat="1" x14ac:dyDescent="0.2">
      <c r="H134" s="26"/>
    </row>
    <row r="135" spans="8:8" s="17" customFormat="1" x14ac:dyDescent="0.2">
      <c r="H135" s="26"/>
    </row>
    <row r="136" spans="8:8" s="17" customFormat="1" x14ac:dyDescent="0.2">
      <c r="H136" s="26"/>
    </row>
    <row r="137" spans="8:8" s="17" customFormat="1" x14ac:dyDescent="0.2">
      <c r="H137" s="26"/>
    </row>
    <row r="138" spans="8:8" s="17" customFormat="1" x14ac:dyDescent="0.2">
      <c r="H138" s="26"/>
    </row>
    <row r="139" spans="8:8" s="17" customFormat="1" x14ac:dyDescent="0.2">
      <c r="H139" s="26"/>
    </row>
    <row r="140" spans="8:8" s="17" customFormat="1" x14ac:dyDescent="0.2">
      <c r="H140" s="26"/>
    </row>
    <row r="141" spans="8:8" s="17" customFormat="1" x14ac:dyDescent="0.2">
      <c r="H141" s="26"/>
    </row>
    <row r="142" spans="8:8" s="17" customFormat="1" x14ac:dyDescent="0.2">
      <c r="H142" s="26"/>
    </row>
    <row r="143" spans="8:8" s="17" customFormat="1" x14ac:dyDescent="0.2">
      <c r="H143" s="26"/>
    </row>
    <row r="144" spans="8:8" s="17" customFormat="1" x14ac:dyDescent="0.2">
      <c r="H144" s="26"/>
    </row>
    <row r="145" spans="8:8" s="17" customFormat="1" x14ac:dyDescent="0.2">
      <c r="H145" s="26"/>
    </row>
    <row r="146" spans="8:8" s="17" customFormat="1" x14ac:dyDescent="0.2">
      <c r="H146" s="26"/>
    </row>
    <row r="147" spans="8:8" s="17" customFormat="1" x14ac:dyDescent="0.2">
      <c r="H147" s="26"/>
    </row>
    <row r="148" spans="8:8" s="17" customFormat="1" x14ac:dyDescent="0.2">
      <c r="H148" s="26"/>
    </row>
    <row r="149" spans="8:8" s="17" customFormat="1" x14ac:dyDescent="0.2">
      <c r="H149" s="26"/>
    </row>
    <row r="150" spans="8:8" s="17" customFormat="1" x14ac:dyDescent="0.2">
      <c r="H150" s="26"/>
    </row>
    <row r="151" spans="8:8" s="17" customFormat="1" x14ac:dyDescent="0.2">
      <c r="H151" s="26"/>
    </row>
    <row r="152" spans="8:8" s="17" customFormat="1" x14ac:dyDescent="0.2">
      <c r="H152" s="26"/>
    </row>
    <row r="153" spans="8:8" s="17" customFormat="1" x14ac:dyDescent="0.2">
      <c r="H153" s="26"/>
    </row>
    <row r="154" spans="8:8" s="17" customFormat="1" x14ac:dyDescent="0.2">
      <c r="H154" s="26"/>
    </row>
    <row r="155" spans="8:8" s="17" customFormat="1" x14ac:dyDescent="0.2">
      <c r="H155" s="26"/>
    </row>
    <row r="156" spans="8:8" s="17" customFormat="1" x14ac:dyDescent="0.2">
      <c r="H156" s="26"/>
    </row>
    <row r="157" spans="8:8" s="17" customFormat="1" x14ac:dyDescent="0.2">
      <c r="H157" s="26"/>
    </row>
    <row r="158" spans="8:8" s="17" customFormat="1" x14ac:dyDescent="0.2">
      <c r="H158" s="26"/>
    </row>
    <row r="159" spans="8:8" s="17" customFormat="1" x14ac:dyDescent="0.2">
      <c r="H159" s="26"/>
    </row>
    <row r="160" spans="8:8" s="17" customFormat="1" x14ac:dyDescent="0.2">
      <c r="H160" s="26"/>
    </row>
    <row r="161" spans="8:8" s="17" customFormat="1" x14ac:dyDescent="0.2">
      <c r="H161" s="26"/>
    </row>
    <row r="162" spans="8:8" s="17" customFormat="1" x14ac:dyDescent="0.2">
      <c r="H162" s="26"/>
    </row>
    <row r="163" spans="8:8" s="17" customFormat="1" x14ac:dyDescent="0.2">
      <c r="H163" s="26"/>
    </row>
    <row r="164" spans="8:8" s="17" customFormat="1" x14ac:dyDescent="0.2">
      <c r="H164" s="26"/>
    </row>
    <row r="165" spans="8:8" s="17" customFormat="1" x14ac:dyDescent="0.2">
      <c r="H165" s="26"/>
    </row>
    <row r="166" spans="8:8" s="17" customFormat="1" x14ac:dyDescent="0.2">
      <c r="H166" s="26"/>
    </row>
    <row r="167" spans="8:8" s="17" customFormat="1" x14ac:dyDescent="0.2">
      <c r="H167" s="26"/>
    </row>
    <row r="168" spans="8:8" s="17" customFormat="1" x14ac:dyDescent="0.2">
      <c r="H168" s="26"/>
    </row>
    <row r="169" spans="8:8" s="17" customFormat="1" x14ac:dyDescent="0.2">
      <c r="H169" s="26"/>
    </row>
    <row r="170" spans="8:8" s="17" customFormat="1" x14ac:dyDescent="0.2">
      <c r="H170" s="26"/>
    </row>
    <row r="171" spans="8:8" s="17" customFormat="1" x14ac:dyDescent="0.2">
      <c r="H171" s="26"/>
    </row>
    <row r="172" spans="8:8" s="17" customFormat="1" x14ac:dyDescent="0.2">
      <c r="H172" s="26"/>
    </row>
    <row r="173" spans="8:8" s="17" customFormat="1" x14ac:dyDescent="0.2">
      <c r="H173" s="26"/>
    </row>
    <row r="174" spans="8:8" s="17" customFormat="1" x14ac:dyDescent="0.2">
      <c r="H174" s="26"/>
    </row>
    <row r="175" spans="8:8" s="17" customFormat="1" x14ac:dyDescent="0.2">
      <c r="H175" s="26"/>
    </row>
    <row r="176" spans="8:8" s="17" customFormat="1" x14ac:dyDescent="0.2">
      <c r="H176" s="26"/>
    </row>
    <row r="177" spans="8:8" s="17" customFormat="1" x14ac:dyDescent="0.2">
      <c r="H177" s="26"/>
    </row>
    <row r="178" spans="8:8" s="17" customFormat="1" x14ac:dyDescent="0.2">
      <c r="H178" s="26"/>
    </row>
    <row r="179" spans="8:8" s="17" customFormat="1" x14ac:dyDescent="0.2">
      <c r="H179" s="26"/>
    </row>
    <row r="180" spans="8:8" s="17" customFormat="1" x14ac:dyDescent="0.2">
      <c r="H180" s="26"/>
    </row>
    <row r="181" spans="8:8" s="17" customFormat="1" x14ac:dyDescent="0.2">
      <c r="H181" s="26"/>
    </row>
    <row r="182" spans="8:8" s="17" customFormat="1" x14ac:dyDescent="0.2">
      <c r="H182" s="26"/>
    </row>
    <row r="183" spans="8:8" s="17" customFormat="1" x14ac:dyDescent="0.2">
      <c r="H183" s="26"/>
    </row>
    <row r="184" spans="8:8" s="17" customFormat="1" x14ac:dyDescent="0.2">
      <c r="H184" s="26"/>
    </row>
    <row r="185" spans="8:8" s="17" customFormat="1" x14ac:dyDescent="0.2">
      <c r="H185" s="26"/>
    </row>
    <row r="186" spans="8:8" s="17" customFormat="1" x14ac:dyDescent="0.2">
      <c r="H186" s="26"/>
    </row>
    <row r="187" spans="8:8" s="17" customFormat="1" x14ac:dyDescent="0.2">
      <c r="H187" s="26"/>
    </row>
    <row r="188" spans="8:8" s="17" customFormat="1" x14ac:dyDescent="0.2">
      <c r="H188" s="26"/>
    </row>
    <row r="189" spans="8:8" s="17" customFormat="1" x14ac:dyDescent="0.2">
      <c r="H189" s="26"/>
    </row>
    <row r="190" spans="8:8" s="17" customFormat="1" x14ac:dyDescent="0.2">
      <c r="H190" s="26"/>
    </row>
    <row r="191" spans="8:8" s="17" customFormat="1" x14ac:dyDescent="0.2">
      <c r="H191" s="26"/>
    </row>
    <row r="192" spans="8:8" s="17" customFormat="1" x14ac:dyDescent="0.2">
      <c r="H192" s="26"/>
    </row>
    <row r="193" spans="8:8" s="17" customFormat="1" x14ac:dyDescent="0.2">
      <c r="H193" s="26"/>
    </row>
    <row r="194" spans="8:8" s="17" customFormat="1" x14ac:dyDescent="0.2">
      <c r="H194" s="26"/>
    </row>
    <row r="195" spans="8:8" s="17" customFormat="1" x14ac:dyDescent="0.2">
      <c r="H195" s="26"/>
    </row>
    <row r="196" spans="8:8" s="17" customFormat="1" x14ac:dyDescent="0.2">
      <c r="H196" s="26"/>
    </row>
    <row r="197" spans="8:8" s="17" customFormat="1" x14ac:dyDescent="0.2">
      <c r="H197" s="26"/>
    </row>
    <row r="198" spans="8:8" s="17" customFormat="1" x14ac:dyDescent="0.2">
      <c r="H198" s="26"/>
    </row>
    <row r="199" spans="8:8" s="17" customFormat="1" x14ac:dyDescent="0.2">
      <c r="H199" s="26"/>
    </row>
    <row r="200" spans="8:8" s="17" customFormat="1" x14ac:dyDescent="0.2">
      <c r="H200" s="26"/>
    </row>
    <row r="201" spans="8:8" s="17" customFormat="1" x14ac:dyDescent="0.2">
      <c r="H201" s="26"/>
    </row>
    <row r="202" spans="8:8" s="17" customFormat="1" x14ac:dyDescent="0.2">
      <c r="H202" s="26"/>
    </row>
    <row r="203" spans="8:8" s="17" customFormat="1" x14ac:dyDescent="0.2">
      <c r="H203" s="26"/>
    </row>
    <row r="204" spans="8:8" s="17" customFormat="1" x14ac:dyDescent="0.2">
      <c r="H204" s="26"/>
    </row>
    <row r="205" spans="8:8" s="17" customFormat="1" x14ac:dyDescent="0.2">
      <c r="H205" s="26"/>
    </row>
    <row r="206" spans="8:8" s="17" customFormat="1" x14ac:dyDescent="0.2">
      <c r="H206" s="26"/>
    </row>
    <row r="207" spans="8:8" s="17" customFormat="1" x14ac:dyDescent="0.2">
      <c r="H207" s="26"/>
    </row>
    <row r="208" spans="8:8" s="17" customFormat="1" x14ac:dyDescent="0.2">
      <c r="H208" s="26"/>
    </row>
    <row r="209" spans="8:8" s="17" customFormat="1" x14ac:dyDescent="0.2">
      <c r="H209" s="26"/>
    </row>
    <row r="210" spans="8:8" s="17" customFormat="1" x14ac:dyDescent="0.2">
      <c r="H210" s="26"/>
    </row>
    <row r="211" spans="8:8" s="17" customFormat="1" x14ac:dyDescent="0.2">
      <c r="H211" s="26"/>
    </row>
    <row r="212" spans="8:8" s="17" customFormat="1" x14ac:dyDescent="0.2">
      <c r="H212" s="26"/>
    </row>
    <row r="213" spans="8:8" s="17" customFormat="1" x14ac:dyDescent="0.2">
      <c r="H213" s="26"/>
    </row>
    <row r="214" spans="8:8" s="17" customFormat="1" x14ac:dyDescent="0.2">
      <c r="H214" s="26"/>
    </row>
    <row r="215" spans="8:8" s="17" customFormat="1" x14ac:dyDescent="0.2">
      <c r="H215" s="26"/>
    </row>
    <row r="216" spans="8:8" s="17" customFormat="1" x14ac:dyDescent="0.2">
      <c r="H216" s="26"/>
    </row>
    <row r="217" spans="8:8" s="17" customFormat="1" x14ac:dyDescent="0.2">
      <c r="H217" s="26"/>
    </row>
    <row r="218" spans="8:8" s="17" customFormat="1" x14ac:dyDescent="0.2">
      <c r="H218" s="26"/>
    </row>
    <row r="219" spans="8:8" s="17" customFormat="1" x14ac:dyDescent="0.2">
      <c r="H219" s="26"/>
    </row>
    <row r="220" spans="8:8" s="17" customFormat="1" x14ac:dyDescent="0.2">
      <c r="H220" s="26"/>
    </row>
    <row r="221" spans="8:8" s="17" customFormat="1" x14ac:dyDescent="0.2">
      <c r="H221" s="26"/>
    </row>
    <row r="222" spans="8:8" s="17" customFormat="1" x14ac:dyDescent="0.2">
      <c r="H222" s="26"/>
    </row>
    <row r="223" spans="8:8" s="17" customFormat="1" x14ac:dyDescent="0.2">
      <c r="H223" s="26"/>
    </row>
    <row r="224" spans="8:8" s="17" customFormat="1" x14ac:dyDescent="0.2">
      <c r="H224" s="26"/>
    </row>
    <row r="225" spans="8:8" s="17" customFormat="1" x14ac:dyDescent="0.2">
      <c r="H225" s="26"/>
    </row>
    <row r="226" spans="8:8" s="17" customFormat="1" x14ac:dyDescent="0.2">
      <c r="H226" s="26"/>
    </row>
    <row r="227" spans="8:8" s="17" customFormat="1" x14ac:dyDescent="0.2">
      <c r="H227" s="26"/>
    </row>
    <row r="228" spans="8:8" s="17" customFormat="1" x14ac:dyDescent="0.2">
      <c r="H228" s="26"/>
    </row>
    <row r="229" spans="8:8" s="17" customFormat="1" x14ac:dyDescent="0.2">
      <c r="H229" s="26"/>
    </row>
    <row r="230" spans="8:8" s="17" customFormat="1" x14ac:dyDescent="0.2">
      <c r="H230" s="26"/>
    </row>
    <row r="231" spans="8:8" s="17" customFormat="1" x14ac:dyDescent="0.2">
      <c r="H231" s="26"/>
    </row>
    <row r="232" spans="8:8" s="17" customFormat="1" x14ac:dyDescent="0.2">
      <c r="H232" s="26"/>
    </row>
    <row r="233" spans="8:8" s="17" customFormat="1" x14ac:dyDescent="0.2">
      <c r="H233" s="26"/>
    </row>
    <row r="234" spans="8:8" s="17" customFormat="1" x14ac:dyDescent="0.2">
      <c r="H234" s="26"/>
    </row>
    <row r="235" spans="8:8" s="17" customFormat="1" x14ac:dyDescent="0.2">
      <c r="H235" s="26"/>
    </row>
    <row r="236" spans="8:8" s="17" customFormat="1" x14ac:dyDescent="0.2">
      <c r="H236" s="26"/>
    </row>
    <row r="237" spans="8:8" s="17" customFormat="1" x14ac:dyDescent="0.2">
      <c r="H237" s="26"/>
    </row>
    <row r="238" spans="8:8" s="17" customFormat="1" x14ac:dyDescent="0.2">
      <c r="H238" s="26"/>
    </row>
    <row r="239" spans="8:8" s="17" customFormat="1" x14ac:dyDescent="0.2">
      <c r="H239" s="26"/>
    </row>
    <row r="240" spans="8:8" s="17" customFormat="1" x14ac:dyDescent="0.2">
      <c r="H240" s="26"/>
    </row>
    <row r="241" spans="8:8" s="17" customFormat="1" x14ac:dyDescent="0.2">
      <c r="H241" s="26"/>
    </row>
    <row r="242" spans="8:8" s="17" customFormat="1" x14ac:dyDescent="0.2">
      <c r="H242" s="26"/>
    </row>
    <row r="243" spans="8:8" s="17" customFormat="1" x14ac:dyDescent="0.2">
      <c r="H243" s="26"/>
    </row>
    <row r="244" spans="8:8" s="17" customFormat="1" x14ac:dyDescent="0.2">
      <c r="H244" s="26"/>
    </row>
    <row r="245" spans="8:8" s="17" customFormat="1" x14ac:dyDescent="0.2">
      <c r="H245" s="26"/>
    </row>
    <row r="246" spans="8:8" s="17" customFormat="1" x14ac:dyDescent="0.2">
      <c r="H246" s="26"/>
    </row>
    <row r="247" spans="8:8" s="17" customFormat="1" x14ac:dyDescent="0.2">
      <c r="H247" s="26"/>
    </row>
    <row r="248" spans="8:8" s="17" customFormat="1" x14ac:dyDescent="0.2">
      <c r="H248" s="26"/>
    </row>
    <row r="249" spans="8:8" s="17" customFormat="1" x14ac:dyDescent="0.2">
      <c r="H249" s="26"/>
    </row>
    <row r="250" spans="8:8" s="17" customFormat="1" x14ac:dyDescent="0.2">
      <c r="H250" s="26"/>
    </row>
    <row r="251" spans="8:8" s="17" customFormat="1" x14ac:dyDescent="0.2">
      <c r="H251" s="26"/>
    </row>
    <row r="252" spans="8:8" s="17" customFormat="1" x14ac:dyDescent="0.2">
      <c r="H252" s="26"/>
    </row>
    <row r="253" spans="8:8" s="17" customFormat="1" x14ac:dyDescent="0.2">
      <c r="H253" s="26"/>
    </row>
    <row r="254" spans="8:8" s="17" customFormat="1" x14ac:dyDescent="0.2">
      <c r="H254" s="26"/>
    </row>
    <row r="255" spans="8:8" s="17" customFormat="1" x14ac:dyDescent="0.2">
      <c r="H255" s="26"/>
    </row>
    <row r="256" spans="8:8" s="17" customFormat="1" x14ac:dyDescent="0.2">
      <c r="H256" s="26"/>
    </row>
    <row r="257" spans="1:8" s="17" customFormat="1" x14ac:dyDescent="0.2">
      <c r="H257" s="26"/>
    </row>
    <row r="258" spans="1:8" s="17" customFormat="1" x14ac:dyDescent="0.2">
      <c r="H258" s="26"/>
    </row>
    <row r="259" spans="1:8" s="17" customFormat="1" x14ac:dyDescent="0.2">
      <c r="H259" s="26"/>
    </row>
    <row r="260" spans="1:8" s="17" customFormat="1" x14ac:dyDescent="0.2">
      <c r="H260" s="26"/>
    </row>
    <row r="261" spans="1:8" s="17" customFormat="1" x14ac:dyDescent="0.2">
      <c r="H261" s="26"/>
    </row>
    <row r="262" spans="1:8" s="17" customFormat="1" x14ac:dyDescent="0.2">
      <c r="H262" s="26"/>
    </row>
    <row r="263" spans="1:8" s="17" customFormat="1" x14ac:dyDescent="0.2">
      <c r="H263" s="26"/>
    </row>
    <row r="264" spans="1:8" s="17" customFormat="1" x14ac:dyDescent="0.2">
      <c r="H264" s="26"/>
    </row>
    <row r="265" spans="1:8" s="17" customFormat="1" x14ac:dyDescent="0.2">
      <c r="H265" s="26"/>
    </row>
    <row r="266" spans="1:8" s="17" customFormat="1" x14ac:dyDescent="0.2">
      <c r="H266" s="26"/>
    </row>
    <row r="267" spans="1:8" s="17" customFormat="1" x14ac:dyDescent="0.2">
      <c r="H267" s="26"/>
    </row>
    <row r="268" spans="1:8" s="17" customFormat="1" x14ac:dyDescent="0.2">
      <c r="H268" s="26"/>
    </row>
    <row r="269" spans="1:8" x14ac:dyDescent="0.2">
      <c r="A269" s="18"/>
      <c r="B269" s="18"/>
    </row>
    <row r="270" spans="1:8" x14ac:dyDescent="0.2">
      <c r="A270" s="18"/>
      <c r="B270" s="18"/>
    </row>
    <row r="271" spans="1:8" x14ac:dyDescent="0.2">
      <c r="A271" s="18"/>
      <c r="B271" s="18"/>
    </row>
    <row r="272" spans="1:8" x14ac:dyDescent="0.2">
      <c r="A272" s="18"/>
      <c r="B272" s="18"/>
    </row>
    <row r="273" spans="1:2" x14ac:dyDescent="0.2">
      <c r="A273" s="18"/>
      <c r="B273" s="18"/>
    </row>
    <row r="274" spans="1:2" x14ac:dyDescent="0.2">
      <c r="A274" s="18"/>
      <c r="B274" s="18"/>
    </row>
    <row r="275" spans="1:2" x14ac:dyDescent="0.2">
      <c r="A275" s="18"/>
      <c r="B275" s="18"/>
    </row>
    <row r="276" spans="1:2" x14ac:dyDescent="0.2">
      <c r="A276" s="18"/>
      <c r="B276" s="18"/>
    </row>
    <row r="277" spans="1:2" x14ac:dyDescent="0.2">
      <c r="A277" s="18"/>
      <c r="B277" s="18"/>
    </row>
    <row r="278" spans="1:2" x14ac:dyDescent="0.2">
      <c r="A278" s="18"/>
      <c r="B278" s="18"/>
    </row>
    <row r="279" spans="1:2" x14ac:dyDescent="0.2">
      <c r="A279" s="18"/>
      <c r="B279" s="18"/>
    </row>
    <row r="280" spans="1:2" x14ac:dyDescent="0.2">
      <c r="A280" s="18"/>
      <c r="B280" s="18"/>
    </row>
    <row r="281" spans="1:2" x14ac:dyDescent="0.2">
      <c r="A281" s="18"/>
      <c r="B281" s="18"/>
    </row>
    <row r="282" spans="1:2" x14ac:dyDescent="0.2">
      <c r="A282" s="18"/>
      <c r="B282" s="18"/>
    </row>
    <row r="283" spans="1:2" x14ac:dyDescent="0.2">
      <c r="A283" s="18"/>
      <c r="B283" s="18"/>
    </row>
    <row r="284" spans="1:2" x14ac:dyDescent="0.2">
      <c r="A284" s="18"/>
      <c r="B284" s="18"/>
    </row>
    <row r="285" spans="1:2" x14ac:dyDescent="0.2">
      <c r="A285" s="18"/>
      <c r="B285" s="18"/>
    </row>
    <row r="286" spans="1:2" x14ac:dyDescent="0.2">
      <c r="A286" s="18"/>
      <c r="B286" s="18"/>
    </row>
    <row r="287" spans="1:2" x14ac:dyDescent="0.2">
      <c r="A287" s="18"/>
      <c r="B287" s="18"/>
    </row>
    <row r="288" spans="1:2" x14ac:dyDescent="0.2">
      <c r="A288" s="18"/>
      <c r="B288" s="18"/>
    </row>
    <row r="289" spans="1:2" x14ac:dyDescent="0.2">
      <c r="A289" s="18"/>
      <c r="B289" s="18"/>
    </row>
    <row r="290" spans="1:2" x14ac:dyDescent="0.2">
      <c r="A290" s="18"/>
      <c r="B290" s="18"/>
    </row>
    <row r="291" spans="1:2" x14ac:dyDescent="0.2">
      <c r="A291" s="18"/>
      <c r="B291" s="18"/>
    </row>
    <row r="292" spans="1:2" x14ac:dyDescent="0.2">
      <c r="A292" s="18"/>
      <c r="B292" s="18"/>
    </row>
    <row r="293" spans="1:2" x14ac:dyDescent="0.2">
      <c r="A293" s="18"/>
      <c r="B293" s="18"/>
    </row>
    <row r="294" spans="1:2" x14ac:dyDescent="0.2">
      <c r="A294" s="18"/>
      <c r="B294" s="18"/>
    </row>
    <row r="295" spans="1:2" x14ac:dyDescent="0.2">
      <c r="A295" s="18"/>
      <c r="B295" s="18"/>
    </row>
    <row r="296" spans="1:2" x14ac:dyDescent="0.2">
      <c r="A296" s="18"/>
      <c r="B296" s="18"/>
    </row>
    <row r="297" spans="1:2" x14ac:dyDescent="0.2">
      <c r="A297" s="18"/>
      <c r="B297" s="18"/>
    </row>
    <row r="298" spans="1:2" x14ac:dyDescent="0.2">
      <c r="A298" s="18"/>
      <c r="B298" s="18"/>
    </row>
    <row r="299" spans="1:2" x14ac:dyDescent="0.2">
      <c r="A299" s="18"/>
      <c r="B299" s="18"/>
    </row>
    <row r="300" spans="1:2" x14ac:dyDescent="0.2">
      <c r="A300" s="18"/>
      <c r="B300" s="18"/>
    </row>
    <row r="301" spans="1:2" x14ac:dyDescent="0.2">
      <c r="A301" s="18"/>
      <c r="B301" s="18"/>
    </row>
    <row r="302" spans="1:2" x14ac:dyDescent="0.2">
      <c r="A302" s="18"/>
      <c r="B302" s="18"/>
    </row>
    <row r="303" spans="1:2" x14ac:dyDescent="0.2">
      <c r="A303" s="18"/>
      <c r="B303" s="18"/>
    </row>
    <row r="304" spans="1:2" x14ac:dyDescent="0.2">
      <c r="A304" s="18"/>
      <c r="B304" s="18"/>
    </row>
    <row r="305" spans="1:2" x14ac:dyDescent="0.2">
      <c r="A305" s="18"/>
      <c r="B305" s="18"/>
    </row>
    <row r="306" spans="1:2" x14ac:dyDescent="0.2">
      <c r="A306" s="18"/>
      <c r="B306" s="18"/>
    </row>
    <row r="307" spans="1:2" x14ac:dyDescent="0.2">
      <c r="A307" s="18"/>
      <c r="B307" s="18"/>
    </row>
    <row r="308" spans="1:2" x14ac:dyDescent="0.2">
      <c r="A308" s="18"/>
      <c r="B308" s="18"/>
    </row>
    <row r="309" spans="1:2" x14ac:dyDescent="0.2">
      <c r="A309" s="18"/>
      <c r="B309" s="18"/>
    </row>
    <row r="310" spans="1:2" x14ac:dyDescent="0.2">
      <c r="A310" s="18"/>
      <c r="B310" s="18"/>
    </row>
    <row r="311" spans="1:2" x14ac:dyDescent="0.2">
      <c r="A311" s="18"/>
      <c r="B311" s="18"/>
    </row>
    <row r="312" spans="1:2" x14ac:dyDescent="0.2">
      <c r="A312" s="18"/>
      <c r="B312" s="18"/>
    </row>
    <row r="313" spans="1:2" x14ac:dyDescent="0.2">
      <c r="A313" s="18"/>
      <c r="B313" s="18"/>
    </row>
    <row r="314" spans="1:2" x14ac:dyDescent="0.2">
      <c r="A314" s="18"/>
      <c r="B314" s="18"/>
    </row>
    <row r="315" spans="1:2" x14ac:dyDescent="0.2">
      <c r="A315" s="18"/>
      <c r="B315" s="18"/>
    </row>
    <row r="316" spans="1:2" x14ac:dyDescent="0.2">
      <c r="A316" s="18"/>
      <c r="B316" s="18"/>
    </row>
    <row r="317" spans="1:2" x14ac:dyDescent="0.2">
      <c r="A317" s="18"/>
      <c r="B317" s="18"/>
    </row>
    <row r="318" spans="1:2" x14ac:dyDescent="0.2">
      <c r="A318" s="18"/>
      <c r="B318" s="18"/>
    </row>
    <row r="319" spans="1:2" x14ac:dyDescent="0.2">
      <c r="A319" s="18"/>
      <c r="B319" s="18"/>
    </row>
    <row r="320" spans="1:2" x14ac:dyDescent="0.2">
      <c r="A320" s="18"/>
      <c r="B320" s="18"/>
    </row>
    <row r="321" spans="1:2" x14ac:dyDescent="0.2">
      <c r="A321" s="18"/>
      <c r="B321" s="18"/>
    </row>
    <row r="322" spans="1:2" x14ac:dyDescent="0.2">
      <c r="A322" s="18"/>
      <c r="B322" s="18"/>
    </row>
    <row r="323" spans="1:2" x14ac:dyDescent="0.2">
      <c r="A323" s="18"/>
      <c r="B323" s="18"/>
    </row>
    <row r="324" spans="1:2" x14ac:dyDescent="0.2">
      <c r="A324" s="18"/>
      <c r="B324" s="18"/>
    </row>
    <row r="325" spans="1:2" x14ac:dyDescent="0.2">
      <c r="A325" s="18"/>
      <c r="B325" s="18"/>
    </row>
    <row r="326" spans="1:2" x14ac:dyDescent="0.2">
      <c r="A326" s="18"/>
      <c r="B326" s="18"/>
    </row>
    <row r="327" spans="1:2" x14ac:dyDescent="0.2">
      <c r="A327" s="18"/>
      <c r="B327" s="18"/>
    </row>
    <row r="328" spans="1:2" x14ac:dyDescent="0.2">
      <c r="A328" s="18"/>
      <c r="B328" s="18"/>
    </row>
    <row r="329" spans="1:2" x14ac:dyDescent="0.2">
      <c r="A329" s="18"/>
      <c r="B329" s="18"/>
    </row>
    <row r="330" spans="1:2" x14ac:dyDescent="0.2">
      <c r="A330" s="18"/>
      <c r="B330" s="18"/>
    </row>
    <row r="331" spans="1:2" x14ac:dyDescent="0.2">
      <c r="A331" s="18"/>
      <c r="B331" s="18"/>
    </row>
    <row r="332" spans="1:2" x14ac:dyDescent="0.2">
      <c r="A332" s="18"/>
      <c r="B332" s="18"/>
    </row>
    <row r="333" spans="1:2" x14ac:dyDescent="0.2">
      <c r="A333" s="18"/>
      <c r="B333" s="18"/>
    </row>
    <row r="334" spans="1:2" x14ac:dyDescent="0.2">
      <c r="A334" s="18"/>
      <c r="B334" s="18"/>
    </row>
    <row r="335" spans="1:2" x14ac:dyDescent="0.2">
      <c r="A335" s="18"/>
      <c r="B335" s="18"/>
    </row>
    <row r="336" spans="1:2" x14ac:dyDescent="0.2">
      <c r="A336" s="18"/>
      <c r="B336" s="18"/>
    </row>
    <row r="337" spans="1:2" x14ac:dyDescent="0.2">
      <c r="A337" s="18"/>
      <c r="B337" s="18"/>
    </row>
    <row r="338" spans="1:2" x14ac:dyDescent="0.2">
      <c r="A338" s="18"/>
      <c r="B338" s="18"/>
    </row>
    <row r="339" spans="1:2" x14ac:dyDescent="0.2">
      <c r="A339" s="18"/>
      <c r="B339" s="18"/>
    </row>
    <row r="340" spans="1:2" x14ac:dyDescent="0.2">
      <c r="A340" s="18"/>
      <c r="B340" s="18"/>
    </row>
    <row r="341" spans="1:2" x14ac:dyDescent="0.2">
      <c r="A341" s="18"/>
      <c r="B341" s="18"/>
    </row>
    <row r="342" spans="1:2" x14ac:dyDescent="0.2">
      <c r="A342" s="18"/>
      <c r="B342" s="18"/>
    </row>
    <row r="343" spans="1:2" x14ac:dyDescent="0.2">
      <c r="A343" s="18"/>
      <c r="B343" s="18"/>
    </row>
    <row r="344" spans="1:2" x14ac:dyDescent="0.2">
      <c r="A344" s="18"/>
      <c r="B344" s="18"/>
    </row>
    <row r="345" spans="1:2" x14ac:dyDescent="0.2">
      <c r="A345" s="18"/>
      <c r="B345" s="18"/>
    </row>
    <row r="346" spans="1:2" x14ac:dyDescent="0.2">
      <c r="A346" s="18"/>
      <c r="B346" s="18"/>
    </row>
    <row r="347" spans="1:2" x14ac:dyDescent="0.2">
      <c r="A347" s="18"/>
      <c r="B347" s="18"/>
    </row>
    <row r="348" spans="1:2" x14ac:dyDescent="0.2">
      <c r="A348" s="18"/>
      <c r="B348" s="18"/>
    </row>
    <row r="349" spans="1:2" x14ac:dyDescent="0.2">
      <c r="A349" s="18"/>
      <c r="B349" s="18"/>
    </row>
    <row r="350" spans="1:2" x14ac:dyDescent="0.2">
      <c r="A350" s="18"/>
      <c r="B350" s="18"/>
    </row>
    <row r="351" spans="1:2" x14ac:dyDescent="0.2">
      <c r="A351" s="18"/>
      <c r="B351" s="18"/>
    </row>
    <row r="352" spans="1:2" x14ac:dyDescent="0.2">
      <c r="A352" s="18"/>
      <c r="B352" s="18"/>
    </row>
    <row r="353" spans="1:2" x14ac:dyDescent="0.2">
      <c r="A353" s="18"/>
      <c r="B353" s="18"/>
    </row>
    <row r="354" spans="1:2" x14ac:dyDescent="0.2">
      <c r="A354" s="18"/>
      <c r="B354" s="18"/>
    </row>
    <row r="355" spans="1:2" x14ac:dyDescent="0.2">
      <c r="A355" s="18"/>
      <c r="B355" s="18"/>
    </row>
    <row r="356" spans="1:2" x14ac:dyDescent="0.2">
      <c r="A356" s="18"/>
      <c r="B356" s="18"/>
    </row>
    <row r="357" spans="1:2" x14ac:dyDescent="0.2">
      <c r="A357" s="18"/>
      <c r="B357" s="18"/>
    </row>
    <row r="358" spans="1:2" x14ac:dyDescent="0.2">
      <c r="A358" s="18"/>
      <c r="B358" s="18"/>
    </row>
    <row r="359" spans="1:2" x14ac:dyDescent="0.2">
      <c r="A359" s="18"/>
      <c r="B359" s="18"/>
    </row>
    <row r="360" spans="1:2" x14ac:dyDescent="0.2">
      <c r="A360" s="18"/>
      <c r="B360" s="18"/>
    </row>
    <row r="361" spans="1:2" x14ac:dyDescent="0.2">
      <c r="A361" s="18"/>
      <c r="B361" s="18"/>
    </row>
    <row r="362" spans="1:2" x14ac:dyDescent="0.2">
      <c r="A362" s="18"/>
      <c r="B362" s="18"/>
    </row>
    <row r="363" spans="1:2" x14ac:dyDescent="0.2">
      <c r="A363" s="18"/>
      <c r="B363" s="18"/>
    </row>
    <row r="364" spans="1:2" x14ac:dyDescent="0.2">
      <c r="A364" s="18"/>
      <c r="B364" s="18"/>
    </row>
    <row r="365" spans="1:2" x14ac:dyDescent="0.2">
      <c r="A365" s="18"/>
      <c r="B365" s="18"/>
    </row>
    <row r="366" spans="1:2" x14ac:dyDescent="0.2">
      <c r="A366" s="18"/>
      <c r="B366" s="18"/>
    </row>
    <row r="367" spans="1:2" x14ac:dyDescent="0.2">
      <c r="A367" s="18"/>
      <c r="B367" s="18"/>
    </row>
    <row r="368" spans="1:2" x14ac:dyDescent="0.2">
      <c r="A368" s="18"/>
      <c r="B368" s="18"/>
    </row>
    <row r="369" spans="1:2" x14ac:dyDescent="0.2">
      <c r="A369" s="18"/>
      <c r="B369" s="18"/>
    </row>
    <row r="370" spans="1:2" x14ac:dyDescent="0.2">
      <c r="A370" s="18"/>
      <c r="B370" s="18"/>
    </row>
    <row r="371" spans="1:2" x14ac:dyDescent="0.2">
      <c r="A371" s="18"/>
      <c r="B371" s="18"/>
    </row>
    <row r="372" spans="1:2" x14ac:dyDescent="0.2">
      <c r="A372" s="18"/>
      <c r="B372" s="18"/>
    </row>
    <row r="373" spans="1:2" x14ac:dyDescent="0.2">
      <c r="A373" s="18"/>
      <c r="B373" s="18"/>
    </row>
    <row r="374" spans="1:2" x14ac:dyDescent="0.2">
      <c r="A374" s="18"/>
      <c r="B374" s="18"/>
    </row>
    <row r="375" spans="1:2" x14ac:dyDescent="0.2">
      <c r="A375" s="18"/>
      <c r="B375" s="18"/>
    </row>
    <row r="376" spans="1:2" x14ac:dyDescent="0.2">
      <c r="A376" s="18"/>
      <c r="B376" s="18"/>
    </row>
    <row r="377" spans="1:2" x14ac:dyDescent="0.2">
      <c r="A377" s="18"/>
      <c r="B377" s="18"/>
    </row>
    <row r="378" spans="1:2" x14ac:dyDescent="0.2">
      <c r="A378" s="18"/>
      <c r="B378" s="18"/>
    </row>
    <row r="379" spans="1:2" x14ac:dyDescent="0.2">
      <c r="A379" s="18"/>
      <c r="B379" s="18"/>
    </row>
    <row r="380" spans="1:2" x14ac:dyDescent="0.2">
      <c r="A380" s="18"/>
      <c r="B380" s="18"/>
    </row>
    <row r="381" spans="1:2" x14ac:dyDescent="0.2">
      <c r="A381" s="18"/>
      <c r="B381" s="18"/>
    </row>
    <row r="382" spans="1:2" x14ac:dyDescent="0.2">
      <c r="A382" s="18"/>
      <c r="B382" s="18"/>
    </row>
    <row r="383" spans="1:2" x14ac:dyDescent="0.2">
      <c r="A383" s="18"/>
      <c r="B383" s="18"/>
    </row>
    <row r="384" spans="1:2" x14ac:dyDescent="0.2">
      <c r="A384" s="18"/>
      <c r="B384" s="18"/>
    </row>
    <row r="385" spans="1:2" x14ac:dyDescent="0.2">
      <c r="A385" s="18"/>
      <c r="B385" s="18"/>
    </row>
    <row r="386" spans="1:2" x14ac:dyDescent="0.2">
      <c r="A386" s="18"/>
      <c r="B386" s="18"/>
    </row>
    <row r="387" spans="1:2" x14ac:dyDescent="0.2">
      <c r="A387" s="18"/>
      <c r="B387" s="18"/>
    </row>
    <row r="388" spans="1:2" x14ac:dyDescent="0.2">
      <c r="A388" s="18"/>
      <c r="B388" s="18"/>
    </row>
    <row r="389" spans="1:2" x14ac:dyDescent="0.2">
      <c r="A389" s="18"/>
      <c r="B389" s="18"/>
    </row>
    <row r="390" spans="1:2" x14ac:dyDescent="0.2">
      <c r="A390" s="18"/>
      <c r="B390" s="18"/>
    </row>
    <row r="391" spans="1:2" x14ac:dyDescent="0.2">
      <c r="A391" s="18"/>
      <c r="B391" s="18"/>
    </row>
    <row r="392" spans="1:2" x14ac:dyDescent="0.2">
      <c r="A392" s="18"/>
      <c r="B392" s="18"/>
    </row>
    <row r="393" spans="1:2" x14ac:dyDescent="0.2">
      <c r="A393" s="18"/>
      <c r="B393" s="18"/>
    </row>
    <row r="394" spans="1:2" x14ac:dyDescent="0.2">
      <c r="A394" s="18"/>
      <c r="B394" s="18"/>
    </row>
    <row r="395" spans="1:2" x14ac:dyDescent="0.2">
      <c r="A395" s="18"/>
      <c r="B395" s="18"/>
    </row>
    <row r="396" spans="1:2" x14ac:dyDescent="0.2">
      <c r="A396" s="18"/>
      <c r="B396" s="18"/>
    </row>
    <row r="397" spans="1:2" x14ac:dyDescent="0.2">
      <c r="A397" s="18"/>
      <c r="B397" s="18"/>
    </row>
    <row r="398" spans="1:2" x14ac:dyDescent="0.2">
      <c r="A398" s="18"/>
      <c r="B398" s="18"/>
    </row>
    <row r="399" spans="1:2" x14ac:dyDescent="0.2">
      <c r="A399" s="18"/>
      <c r="B399" s="18"/>
    </row>
    <row r="400" spans="1:2" x14ac:dyDescent="0.2">
      <c r="A400" s="18"/>
      <c r="B400" s="18"/>
    </row>
    <row r="401" spans="1:2" x14ac:dyDescent="0.2">
      <c r="A401" s="18"/>
      <c r="B401" s="18"/>
    </row>
    <row r="402" spans="1:2" x14ac:dyDescent="0.2">
      <c r="A402" s="18"/>
      <c r="B402" s="18"/>
    </row>
    <row r="403" spans="1:2" x14ac:dyDescent="0.2">
      <c r="A403" s="18"/>
      <c r="B403" s="18"/>
    </row>
    <row r="404" spans="1:2" x14ac:dyDescent="0.2">
      <c r="A404" s="18"/>
      <c r="B404" s="18"/>
    </row>
    <row r="405" spans="1:2" x14ac:dyDescent="0.2">
      <c r="A405" s="18"/>
      <c r="B405" s="18"/>
    </row>
    <row r="406" spans="1:2" x14ac:dyDescent="0.2">
      <c r="A406" s="18"/>
      <c r="B406" s="18"/>
    </row>
    <row r="407" spans="1:2" x14ac:dyDescent="0.2">
      <c r="A407" s="18"/>
      <c r="B407" s="18"/>
    </row>
    <row r="408" spans="1:2" x14ac:dyDescent="0.2">
      <c r="A408" s="18"/>
      <c r="B408" s="18"/>
    </row>
    <row r="409" spans="1:2" x14ac:dyDescent="0.2">
      <c r="A409" s="18"/>
      <c r="B409" s="18"/>
    </row>
    <row r="410" spans="1:2" x14ac:dyDescent="0.2">
      <c r="A410" s="18"/>
      <c r="B410" s="18"/>
    </row>
    <row r="411" spans="1:2" x14ac:dyDescent="0.2">
      <c r="A411" s="18"/>
      <c r="B411" s="18"/>
    </row>
    <row r="412" spans="1:2" x14ac:dyDescent="0.2">
      <c r="A412" s="18"/>
      <c r="B412" s="18"/>
    </row>
    <row r="413" spans="1:2" x14ac:dyDescent="0.2">
      <c r="A413" s="18"/>
      <c r="B413" s="18"/>
    </row>
    <row r="414" spans="1:2" x14ac:dyDescent="0.2">
      <c r="A414" s="18"/>
      <c r="B414" s="18"/>
    </row>
    <row r="415" spans="1:2" x14ac:dyDescent="0.2">
      <c r="A415" s="18"/>
      <c r="B415" s="18"/>
    </row>
    <row r="416" spans="1:2" x14ac:dyDescent="0.2">
      <c r="A416" s="18"/>
      <c r="B416" s="18"/>
    </row>
    <row r="417" spans="1:2" x14ac:dyDescent="0.2">
      <c r="A417" s="18"/>
      <c r="B417" s="18"/>
    </row>
    <row r="418" spans="1:2" x14ac:dyDescent="0.2">
      <c r="A418" s="18"/>
      <c r="B418" s="18"/>
    </row>
    <row r="419" spans="1:2" x14ac:dyDescent="0.2">
      <c r="A419" s="18"/>
      <c r="B419" s="18"/>
    </row>
    <row r="420" spans="1:2" x14ac:dyDescent="0.2">
      <c r="A420" s="18"/>
      <c r="B420" s="18"/>
    </row>
    <row r="421" spans="1:2" x14ac:dyDescent="0.2">
      <c r="A421" s="18"/>
      <c r="B421" s="18"/>
    </row>
    <row r="422" spans="1:2" x14ac:dyDescent="0.2">
      <c r="A422" s="18"/>
      <c r="B422" s="18"/>
    </row>
    <row r="423" spans="1:2" x14ac:dyDescent="0.2">
      <c r="A423" s="18"/>
      <c r="B423" s="18"/>
    </row>
    <row r="424" spans="1:2" x14ac:dyDescent="0.2">
      <c r="A424" s="18"/>
      <c r="B424" s="18"/>
    </row>
    <row r="425" spans="1:2" x14ac:dyDescent="0.2">
      <c r="A425" s="18"/>
      <c r="B425" s="18"/>
    </row>
    <row r="426" spans="1:2" x14ac:dyDescent="0.2">
      <c r="A426" s="18"/>
      <c r="B426" s="18"/>
    </row>
    <row r="427" spans="1:2" x14ac:dyDescent="0.2">
      <c r="A427" s="18"/>
      <c r="B427" s="18"/>
    </row>
    <row r="428" spans="1:2" x14ac:dyDescent="0.2">
      <c r="A428" s="18"/>
      <c r="B428" s="18"/>
    </row>
    <row r="429" spans="1:2" x14ac:dyDescent="0.2">
      <c r="A429" s="18"/>
      <c r="B429" s="18"/>
    </row>
    <row r="430" spans="1:2" x14ac:dyDescent="0.2">
      <c r="A430" s="18"/>
      <c r="B430" s="18"/>
    </row>
    <row r="431" spans="1:2" x14ac:dyDescent="0.2">
      <c r="A431" s="18"/>
      <c r="B431" s="18"/>
    </row>
    <row r="432" spans="1:2" x14ac:dyDescent="0.2">
      <c r="A432" s="18"/>
      <c r="B432" s="18"/>
    </row>
    <row r="433" spans="1:2" x14ac:dyDescent="0.2">
      <c r="A433" s="18"/>
      <c r="B433" s="18"/>
    </row>
    <row r="434" spans="1:2" x14ac:dyDescent="0.2">
      <c r="A434" s="18"/>
      <c r="B434" s="18"/>
    </row>
    <row r="435" spans="1:2" x14ac:dyDescent="0.2">
      <c r="A435" s="18"/>
      <c r="B435" s="18"/>
    </row>
    <row r="436" spans="1:2" x14ac:dyDescent="0.2">
      <c r="A436" s="18"/>
      <c r="B436" s="18"/>
    </row>
    <row r="437" spans="1:2" x14ac:dyDescent="0.2">
      <c r="A437" s="18"/>
      <c r="B437" s="18"/>
    </row>
    <row r="438" spans="1:2" x14ac:dyDescent="0.2">
      <c r="A438" s="18"/>
      <c r="B438" s="18"/>
    </row>
    <row r="439" spans="1:2" x14ac:dyDescent="0.2">
      <c r="A439" s="18"/>
      <c r="B439" s="18"/>
    </row>
    <row r="440" spans="1:2" x14ac:dyDescent="0.2">
      <c r="A440" s="18"/>
      <c r="B440" s="18"/>
    </row>
    <row r="441" spans="1:2" x14ac:dyDescent="0.2">
      <c r="A441" s="18"/>
      <c r="B441" s="18"/>
    </row>
    <row r="442" spans="1:2" x14ac:dyDescent="0.2">
      <c r="A442" s="18"/>
      <c r="B442" s="18"/>
    </row>
    <row r="443" spans="1:2" x14ac:dyDescent="0.2">
      <c r="A443" s="18"/>
      <c r="B443" s="18"/>
    </row>
    <row r="444" spans="1:2" x14ac:dyDescent="0.2">
      <c r="A444" s="18"/>
      <c r="B444" s="18"/>
    </row>
    <row r="445" spans="1:2" x14ac:dyDescent="0.2">
      <c r="A445" s="18"/>
      <c r="B445" s="18"/>
    </row>
    <row r="446" spans="1:2" x14ac:dyDescent="0.2">
      <c r="A446" s="18"/>
      <c r="B446" s="18"/>
    </row>
    <row r="447" spans="1:2" x14ac:dyDescent="0.2">
      <c r="A447" s="18"/>
      <c r="B447" s="18"/>
    </row>
    <row r="448" spans="1:2" x14ac:dyDescent="0.2">
      <c r="A448" s="18"/>
      <c r="B448" s="18"/>
    </row>
    <row r="449" spans="1:2" x14ac:dyDescent="0.2">
      <c r="A449" s="18"/>
      <c r="B449" s="18"/>
    </row>
    <row r="450" spans="1:2" x14ac:dyDescent="0.2">
      <c r="A450" s="18"/>
      <c r="B450" s="18"/>
    </row>
    <row r="451" spans="1:2" x14ac:dyDescent="0.2">
      <c r="A451" s="18"/>
      <c r="B451" s="18"/>
    </row>
    <row r="452" spans="1:2" x14ac:dyDescent="0.2">
      <c r="A452" s="18"/>
      <c r="B452" s="18"/>
    </row>
    <row r="453" spans="1:2" x14ac:dyDescent="0.2">
      <c r="A453" s="18"/>
      <c r="B453" s="18"/>
    </row>
    <row r="454" spans="1:2" x14ac:dyDescent="0.2">
      <c r="A454" s="18"/>
      <c r="B454" s="18"/>
    </row>
    <row r="455" spans="1:2" x14ac:dyDescent="0.2">
      <c r="A455" s="18"/>
      <c r="B455" s="18"/>
    </row>
    <row r="456" spans="1:2" x14ac:dyDescent="0.2">
      <c r="A456" s="18"/>
      <c r="B456" s="18"/>
    </row>
    <row r="457" spans="1:2" x14ac:dyDescent="0.2">
      <c r="A457" s="18"/>
      <c r="B457" s="18"/>
    </row>
    <row r="458" spans="1:2" x14ac:dyDescent="0.2">
      <c r="A458" s="18"/>
      <c r="B458" s="18"/>
    </row>
    <row r="459" spans="1:2" x14ac:dyDescent="0.2">
      <c r="A459" s="18"/>
      <c r="B459" s="18"/>
    </row>
    <row r="460" spans="1:2" x14ac:dyDescent="0.2">
      <c r="A460" s="18"/>
      <c r="B460" s="18"/>
    </row>
    <row r="461" spans="1:2" x14ac:dyDescent="0.2">
      <c r="A461" s="18"/>
      <c r="B461" s="18"/>
    </row>
    <row r="462" spans="1:2" x14ac:dyDescent="0.2">
      <c r="A462" s="18"/>
      <c r="B462" s="18"/>
    </row>
    <row r="463" spans="1:2" x14ac:dyDescent="0.2">
      <c r="A463" s="18"/>
      <c r="B463" s="18"/>
    </row>
    <row r="464" spans="1:2" x14ac:dyDescent="0.2">
      <c r="A464" s="18"/>
      <c r="B464" s="18"/>
    </row>
    <row r="465" spans="1:2" x14ac:dyDescent="0.2">
      <c r="A465" s="18"/>
      <c r="B465" s="18"/>
    </row>
    <row r="466" spans="1:2" x14ac:dyDescent="0.2">
      <c r="A466" s="18"/>
      <c r="B466" s="18"/>
    </row>
    <row r="467" spans="1:2" x14ac:dyDescent="0.2">
      <c r="A467" s="18"/>
      <c r="B467" s="18"/>
    </row>
    <row r="468" spans="1:2" x14ac:dyDescent="0.2">
      <c r="A468" s="18"/>
      <c r="B468" s="18"/>
    </row>
    <row r="469" spans="1:2" x14ac:dyDescent="0.2">
      <c r="A469" s="18"/>
      <c r="B469" s="18"/>
    </row>
    <row r="470" spans="1:2" x14ac:dyDescent="0.2">
      <c r="A470" s="18"/>
      <c r="B470" s="18"/>
    </row>
    <row r="471" spans="1:2" x14ac:dyDescent="0.2">
      <c r="A471" s="18"/>
      <c r="B471" s="18"/>
    </row>
    <row r="472" spans="1:2" x14ac:dyDescent="0.2">
      <c r="A472" s="18"/>
      <c r="B472" s="18"/>
    </row>
    <row r="473" spans="1:2" x14ac:dyDescent="0.2">
      <c r="A473" s="18"/>
      <c r="B473" s="18"/>
    </row>
    <row r="474" spans="1:2" x14ac:dyDescent="0.2">
      <c r="A474" s="18"/>
      <c r="B474" s="18"/>
    </row>
    <row r="475" spans="1:2" x14ac:dyDescent="0.2">
      <c r="A475" s="18"/>
      <c r="B475" s="18"/>
    </row>
    <row r="476" spans="1:2" x14ac:dyDescent="0.2">
      <c r="A476" s="18"/>
      <c r="B476" s="18"/>
    </row>
    <row r="477" spans="1:2" x14ac:dyDescent="0.2">
      <c r="A477" s="18"/>
      <c r="B477" s="18"/>
    </row>
    <row r="478" spans="1:2" x14ac:dyDescent="0.2">
      <c r="A478" s="18"/>
      <c r="B478" s="18"/>
    </row>
    <row r="479" spans="1:2" x14ac:dyDescent="0.2">
      <c r="A479" s="18"/>
      <c r="B479" s="18"/>
    </row>
    <row r="480" spans="1:2" x14ac:dyDescent="0.2">
      <c r="A480" s="18"/>
      <c r="B480" s="18"/>
    </row>
    <row r="481" spans="1:2" x14ac:dyDescent="0.2">
      <c r="A481" s="18"/>
      <c r="B481" s="18"/>
    </row>
    <row r="482" spans="1:2" x14ac:dyDescent="0.2">
      <c r="A482" s="18"/>
      <c r="B482" s="18"/>
    </row>
    <row r="483" spans="1:2" x14ac:dyDescent="0.2">
      <c r="A483" s="18"/>
      <c r="B483" s="18"/>
    </row>
    <row r="484" spans="1:2" x14ac:dyDescent="0.2">
      <c r="A484" s="18"/>
      <c r="B484" s="18"/>
    </row>
    <row r="485" spans="1:2" x14ac:dyDescent="0.2">
      <c r="A485" s="18"/>
      <c r="B485" s="18"/>
    </row>
    <row r="486" spans="1:2" x14ac:dyDescent="0.2">
      <c r="A486" s="18"/>
      <c r="B486" s="18"/>
    </row>
    <row r="487" spans="1:2" x14ac:dyDescent="0.2">
      <c r="A487" s="18"/>
      <c r="B487" s="18"/>
    </row>
    <row r="488" spans="1:2" x14ac:dyDescent="0.2">
      <c r="A488" s="18"/>
      <c r="B488" s="18"/>
    </row>
    <row r="489" spans="1:2" x14ac:dyDescent="0.2">
      <c r="A489" s="18"/>
      <c r="B489" s="18"/>
    </row>
    <row r="490" spans="1:2" x14ac:dyDescent="0.2">
      <c r="A490" s="18"/>
      <c r="B490" s="18"/>
    </row>
    <row r="491" spans="1:2" x14ac:dyDescent="0.2">
      <c r="A491" s="18"/>
      <c r="B491" s="18"/>
    </row>
    <row r="492" spans="1:2" x14ac:dyDescent="0.2">
      <c r="A492" s="18"/>
      <c r="B492" s="18"/>
    </row>
    <row r="493" spans="1:2" x14ac:dyDescent="0.2">
      <c r="A493" s="18"/>
      <c r="B493" s="18"/>
    </row>
    <row r="494" spans="1:2" x14ac:dyDescent="0.2">
      <c r="A494" s="18"/>
      <c r="B494" s="18"/>
    </row>
    <row r="495" spans="1:2" x14ac:dyDescent="0.2">
      <c r="A495" s="18"/>
      <c r="B495" s="18"/>
    </row>
    <row r="496" spans="1:2" x14ac:dyDescent="0.2">
      <c r="A496" s="18"/>
      <c r="B496" s="18"/>
    </row>
    <row r="497" spans="1:2" x14ac:dyDescent="0.2">
      <c r="A497" s="18"/>
      <c r="B497" s="18"/>
    </row>
    <row r="498" spans="1:2" x14ac:dyDescent="0.2">
      <c r="A498" s="18"/>
      <c r="B498" s="18"/>
    </row>
    <row r="499" spans="1:2" x14ac:dyDescent="0.2">
      <c r="A499" s="18"/>
      <c r="B499" s="18"/>
    </row>
    <row r="500" spans="1:2" x14ac:dyDescent="0.2">
      <c r="A500" s="18"/>
      <c r="B500" s="18"/>
    </row>
    <row r="501" spans="1:2" x14ac:dyDescent="0.2">
      <c r="A501" s="18"/>
      <c r="B501" s="18"/>
    </row>
    <row r="502" spans="1:2" x14ac:dyDescent="0.2">
      <c r="A502" s="18"/>
      <c r="B502" s="18"/>
    </row>
    <row r="503" spans="1:2" x14ac:dyDescent="0.2">
      <c r="A503" s="18"/>
      <c r="B503" s="18"/>
    </row>
    <row r="504" spans="1:2" x14ac:dyDescent="0.2">
      <c r="A504" s="18"/>
      <c r="B504" s="18"/>
    </row>
    <row r="505" spans="1:2" x14ac:dyDescent="0.2">
      <c r="A505" s="18"/>
      <c r="B505" s="18"/>
    </row>
    <row r="506" spans="1:2" x14ac:dyDescent="0.2">
      <c r="A506" s="18"/>
      <c r="B506" s="18"/>
    </row>
    <row r="507" spans="1:2" x14ac:dyDescent="0.2">
      <c r="A507" s="18"/>
      <c r="B507" s="18"/>
    </row>
    <row r="508" spans="1:2" x14ac:dyDescent="0.2">
      <c r="A508" s="18"/>
      <c r="B508" s="18"/>
    </row>
    <row r="509" spans="1:2" x14ac:dyDescent="0.2">
      <c r="A509" s="18"/>
      <c r="B509" s="18"/>
    </row>
    <row r="510" spans="1:2" x14ac:dyDescent="0.2">
      <c r="A510" s="18"/>
      <c r="B510" s="18"/>
    </row>
    <row r="511" spans="1:2" x14ac:dyDescent="0.2">
      <c r="A511" s="18"/>
      <c r="B511" s="18"/>
    </row>
    <row r="512" spans="1:2" x14ac:dyDescent="0.2">
      <c r="A512" s="18"/>
      <c r="B512" s="18"/>
    </row>
    <row r="513" spans="1:2" x14ac:dyDescent="0.2">
      <c r="A513" s="18"/>
      <c r="B513" s="18"/>
    </row>
    <row r="514" spans="1:2" x14ac:dyDescent="0.2">
      <c r="A514" s="18"/>
      <c r="B514" s="18"/>
    </row>
    <row r="515" spans="1:2" x14ac:dyDescent="0.2">
      <c r="A515" s="18"/>
      <c r="B515" s="18"/>
    </row>
    <row r="516" spans="1:2" x14ac:dyDescent="0.2">
      <c r="A516" s="18"/>
      <c r="B516" s="18"/>
    </row>
    <row r="517" spans="1:2" x14ac:dyDescent="0.2">
      <c r="A517" s="18"/>
      <c r="B517" s="18"/>
    </row>
    <row r="518" spans="1:2" x14ac:dyDescent="0.2">
      <c r="A518" s="18"/>
      <c r="B518" s="18"/>
    </row>
    <row r="519" spans="1:2" x14ac:dyDescent="0.2">
      <c r="A519" s="18"/>
      <c r="B519" s="18"/>
    </row>
    <row r="520" spans="1:2" x14ac:dyDescent="0.2">
      <c r="A520" s="18"/>
      <c r="B520" s="18"/>
    </row>
    <row r="521" spans="1:2" x14ac:dyDescent="0.2">
      <c r="A521" s="18"/>
      <c r="B521" s="18"/>
    </row>
    <row r="522" spans="1:2" x14ac:dyDescent="0.2">
      <c r="A522" s="18"/>
      <c r="B522" s="18"/>
    </row>
    <row r="523" spans="1:2" x14ac:dyDescent="0.2">
      <c r="A523" s="18"/>
      <c r="B523" s="18"/>
    </row>
    <row r="524" spans="1:2" x14ac:dyDescent="0.2">
      <c r="A524" s="18"/>
      <c r="B524" s="18"/>
    </row>
    <row r="525" spans="1:2" x14ac:dyDescent="0.2">
      <c r="A525" s="18"/>
      <c r="B525" s="18"/>
    </row>
    <row r="526" spans="1:2" x14ac:dyDescent="0.2">
      <c r="A526" s="18"/>
      <c r="B526" s="18"/>
    </row>
    <row r="527" spans="1:2" x14ac:dyDescent="0.2">
      <c r="A527" s="18"/>
      <c r="B527" s="18"/>
    </row>
    <row r="528" spans="1:2" x14ac:dyDescent="0.2">
      <c r="A528" s="18"/>
      <c r="B528" s="18"/>
    </row>
    <row r="529" spans="1:2" x14ac:dyDescent="0.2">
      <c r="A529" s="18"/>
      <c r="B529" s="18"/>
    </row>
    <row r="530" spans="1:2" x14ac:dyDescent="0.2">
      <c r="A530" s="18"/>
      <c r="B530" s="18"/>
    </row>
    <row r="531" spans="1:2" x14ac:dyDescent="0.2">
      <c r="A531" s="18"/>
      <c r="B531" s="18"/>
    </row>
    <row r="532" spans="1:2" x14ac:dyDescent="0.2">
      <c r="A532" s="18"/>
      <c r="B532" s="18"/>
    </row>
    <row r="533" spans="1:2" x14ac:dyDescent="0.2">
      <c r="A533" s="18"/>
      <c r="B533" s="18"/>
    </row>
    <row r="534" spans="1:2" x14ac:dyDescent="0.2">
      <c r="A534" s="18"/>
      <c r="B534" s="18"/>
    </row>
    <row r="535" spans="1:2" x14ac:dyDescent="0.2">
      <c r="A535" s="18"/>
      <c r="B535" s="18"/>
    </row>
    <row r="536" spans="1:2" x14ac:dyDescent="0.2">
      <c r="A536" s="18"/>
      <c r="B536" s="18"/>
    </row>
    <row r="537" spans="1:2" x14ac:dyDescent="0.2">
      <c r="A537" s="18"/>
      <c r="B537" s="18"/>
    </row>
    <row r="538" spans="1:2" x14ac:dyDescent="0.2">
      <c r="A538" s="18"/>
      <c r="B538" s="18"/>
    </row>
    <row r="539" spans="1:2" x14ac:dyDescent="0.2">
      <c r="A539" s="18"/>
      <c r="B539" s="18"/>
    </row>
    <row r="540" spans="1:2" x14ac:dyDescent="0.2">
      <c r="A540" s="18"/>
      <c r="B540" s="18"/>
    </row>
    <row r="541" spans="1:2" x14ac:dyDescent="0.2">
      <c r="A541" s="18"/>
      <c r="B541" s="18"/>
    </row>
    <row r="542" spans="1:2" x14ac:dyDescent="0.2">
      <c r="A542" s="18"/>
      <c r="B542" s="18"/>
    </row>
    <row r="543" spans="1:2" x14ac:dyDescent="0.2">
      <c r="A543" s="18"/>
      <c r="B543" s="18"/>
    </row>
    <row r="544" spans="1:2" x14ac:dyDescent="0.2">
      <c r="A544" s="18"/>
      <c r="B544" s="18"/>
    </row>
    <row r="545" spans="1:2" x14ac:dyDescent="0.2">
      <c r="A545" s="18"/>
      <c r="B545" s="18"/>
    </row>
    <row r="546" spans="1:2" x14ac:dyDescent="0.2">
      <c r="A546" s="18"/>
      <c r="B546" s="18"/>
    </row>
    <row r="547" spans="1:2" x14ac:dyDescent="0.2">
      <c r="A547" s="18"/>
      <c r="B547" s="18"/>
    </row>
    <row r="548" spans="1:2" x14ac:dyDescent="0.2">
      <c r="A548" s="18"/>
      <c r="B548" s="18"/>
    </row>
    <row r="549" spans="1:2" x14ac:dyDescent="0.2">
      <c r="A549" s="18"/>
      <c r="B549" s="18"/>
    </row>
    <row r="550" spans="1:2" x14ac:dyDescent="0.2">
      <c r="A550" s="18"/>
      <c r="B550" s="18"/>
    </row>
    <row r="551" spans="1:2" x14ac:dyDescent="0.2">
      <c r="A551" s="18"/>
      <c r="B551" s="18"/>
    </row>
    <row r="552" spans="1:2" x14ac:dyDescent="0.2">
      <c r="A552" s="18"/>
      <c r="B552" s="18"/>
    </row>
    <row r="553" spans="1:2" x14ac:dyDescent="0.2">
      <c r="A553" s="18"/>
      <c r="B553" s="18"/>
    </row>
    <row r="554" spans="1:2" x14ac:dyDescent="0.2">
      <c r="A554" s="18"/>
      <c r="B554" s="18"/>
    </row>
    <row r="555" spans="1:2" x14ac:dyDescent="0.2">
      <c r="A555" s="18"/>
      <c r="B555" s="18"/>
    </row>
    <row r="556" spans="1:2" x14ac:dyDescent="0.2">
      <c r="A556" s="18"/>
      <c r="B556" s="18"/>
    </row>
    <row r="557" spans="1:2" x14ac:dyDescent="0.2">
      <c r="A557" s="18"/>
      <c r="B557" s="18"/>
    </row>
    <row r="558" spans="1:2" x14ac:dyDescent="0.2">
      <c r="A558" s="18"/>
      <c r="B558" s="18"/>
    </row>
    <row r="559" spans="1:2" x14ac:dyDescent="0.2">
      <c r="A559" s="18"/>
      <c r="B559" s="18"/>
    </row>
    <row r="560" spans="1:2" x14ac:dyDescent="0.2">
      <c r="A560" s="18"/>
      <c r="B560" s="18"/>
    </row>
    <row r="561" spans="1:2" x14ac:dyDescent="0.2">
      <c r="A561" s="18"/>
      <c r="B561" s="18"/>
    </row>
    <row r="562" spans="1:2" x14ac:dyDescent="0.2">
      <c r="A562" s="18"/>
      <c r="B562" s="18"/>
    </row>
    <row r="563" spans="1:2" x14ac:dyDescent="0.2">
      <c r="A563" s="18"/>
      <c r="B563" s="18"/>
    </row>
    <row r="564" spans="1:2" x14ac:dyDescent="0.2">
      <c r="A564" s="18"/>
      <c r="B564" s="18"/>
    </row>
    <row r="565" spans="1:2" x14ac:dyDescent="0.2">
      <c r="A565" s="18"/>
      <c r="B565" s="18"/>
    </row>
    <row r="566" spans="1:2" x14ac:dyDescent="0.2">
      <c r="A566" s="18"/>
      <c r="B566" s="18"/>
    </row>
    <row r="567" spans="1:2" x14ac:dyDescent="0.2">
      <c r="A567" s="18"/>
      <c r="B567" s="18"/>
    </row>
    <row r="568" spans="1:2" x14ac:dyDescent="0.2">
      <c r="A568" s="18"/>
      <c r="B568" s="18"/>
    </row>
    <row r="569" spans="1:2" x14ac:dyDescent="0.2">
      <c r="A569" s="18"/>
      <c r="B569" s="18"/>
    </row>
    <row r="570" spans="1:2" x14ac:dyDescent="0.2">
      <c r="A570" s="18"/>
      <c r="B570" s="18"/>
    </row>
    <row r="571" spans="1:2" x14ac:dyDescent="0.2">
      <c r="A571" s="18"/>
      <c r="B571" s="18"/>
    </row>
    <row r="572" spans="1:2" x14ac:dyDescent="0.2">
      <c r="A572" s="18"/>
      <c r="B572" s="18"/>
    </row>
    <row r="573" spans="1:2" x14ac:dyDescent="0.2">
      <c r="A573" s="18"/>
      <c r="B573" s="18"/>
    </row>
    <row r="574" spans="1:2" x14ac:dyDescent="0.2">
      <c r="A574" s="18"/>
      <c r="B574" s="18"/>
    </row>
    <row r="575" spans="1:2" x14ac:dyDescent="0.2">
      <c r="A575" s="18"/>
      <c r="B575" s="18"/>
    </row>
    <row r="576" spans="1:2" x14ac:dyDescent="0.2">
      <c r="A576" s="18"/>
      <c r="B576" s="18"/>
    </row>
    <row r="577" spans="1:2" x14ac:dyDescent="0.2">
      <c r="A577" s="18"/>
      <c r="B577" s="18"/>
    </row>
    <row r="578" spans="1:2" x14ac:dyDescent="0.2">
      <c r="A578" s="18"/>
      <c r="B578" s="18"/>
    </row>
    <row r="579" spans="1:2" x14ac:dyDescent="0.2">
      <c r="A579" s="18"/>
      <c r="B579" s="18"/>
    </row>
    <row r="580" spans="1:2" x14ac:dyDescent="0.2">
      <c r="A580" s="18"/>
      <c r="B580" s="18"/>
    </row>
    <row r="581" spans="1:2" x14ac:dyDescent="0.2">
      <c r="A581" s="18"/>
      <c r="B581" s="18"/>
    </row>
    <row r="582" spans="1:2" x14ac:dyDescent="0.2">
      <c r="A582" s="18"/>
      <c r="B582" s="18"/>
    </row>
    <row r="583" spans="1:2" x14ac:dyDescent="0.2">
      <c r="A583" s="18"/>
      <c r="B583" s="18"/>
    </row>
    <row r="584" spans="1:2" x14ac:dyDescent="0.2">
      <c r="A584" s="18"/>
      <c r="B584" s="18"/>
    </row>
    <row r="585" spans="1:2" x14ac:dyDescent="0.2">
      <c r="A585" s="18"/>
      <c r="B585" s="18"/>
    </row>
    <row r="586" spans="1:2" x14ac:dyDescent="0.2">
      <c r="A586" s="18"/>
      <c r="B586" s="18"/>
    </row>
    <row r="587" spans="1:2" x14ac:dyDescent="0.2">
      <c r="A587" s="18"/>
      <c r="B587" s="18"/>
    </row>
    <row r="588" spans="1:2" x14ac:dyDescent="0.2">
      <c r="A588" s="18"/>
      <c r="B588" s="18"/>
    </row>
    <row r="589" spans="1:2" x14ac:dyDescent="0.2">
      <c r="A589" s="18"/>
      <c r="B589" s="18"/>
    </row>
    <row r="590" spans="1:2" x14ac:dyDescent="0.2">
      <c r="A590" s="18"/>
      <c r="B590" s="18"/>
    </row>
    <row r="591" spans="1:2" x14ac:dyDescent="0.2">
      <c r="A591" s="18"/>
      <c r="B591" s="18"/>
    </row>
    <row r="592" spans="1:2" x14ac:dyDescent="0.2">
      <c r="A592" s="18"/>
      <c r="B592" s="18"/>
    </row>
    <row r="593" spans="1:2" x14ac:dyDescent="0.2">
      <c r="A593" s="18"/>
      <c r="B593" s="18"/>
    </row>
    <row r="594" spans="1:2" x14ac:dyDescent="0.2">
      <c r="A594" s="18"/>
      <c r="B594" s="18"/>
    </row>
    <row r="595" spans="1:2" x14ac:dyDescent="0.2">
      <c r="A595" s="18"/>
      <c r="B595" s="18"/>
    </row>
    <row r="596" spans="1:2" x14ac:dyDescent="0.2">
      <c r="A596" s="18"/>
      <c r="B596" s="18"/>
    </row>
    <row r="597" spans="1:2" x14ac:dyDescent="0.2">
      <c r="A597" s="18"/>
      <c r="B597" s="18"/>
    </row>
    <row r="598" spans="1:2" x14ac:dyDescent="0.2">
      <c r="A598" s="18"/>
      <c r="B598" s="18"/>
    </row>
    <row r="599" spans="1:2" x14ac:dyDescent="0.2">
      <c r="A599" s="18"/>
      <c r="B599" s="18"/>
    </row>
    <row r="600" spans="1:2" x14ac:dyDescent="0.2">
      <c r="A600" s="18"/>
      <c r="B600" s="18"/>
    </row>
    <row r="601" spans="1:2" x14ac:dyDescent="0.2">
      <c r="A601" s="18"/>
      <c r="B601" s="18"/>
    </row>
    <row r="602" spans="1:2" x14ac:dyDescent="0.2">
      <c r="A602" s="18"/>
      <c r="B602" s="18"/>
    </row>
    <row r="603" spans="1:2" x14ac:dyDescent="0.2">
      <c r="A603" s="18"/>
      <c r="B603" s="18"/>
    </row>
    <row r="604" spans="1:2" x14ac:dyDescent="0.2">
      <c r="A604" s="18"/>
      <c r="B604" s="18"/>
    </row>
    <row r="605" spans="1:2" x14ac:dyDescent="0.2">
      <c r="A605" s="18"/>
      <c r="B605" s="18"/>
    </row>
    <row r="606" spans="1:2" x14ac:dyDescent="0.2">
      <c r="A606" s="18"/>
      <c r="B606" s="18"/>
    </row>
    <row r="607" spans="1:2" x14ac:dyDescent="0.2">
      <c r="A607" s="18"/>
      <c r="B607" s="18"/>
    </row>
    <row r="608" spans="1:2" x14ac:dyDescent="0.2">
      <c r="A608" s="18"/>
      <c r="B608" s="18"/>
    </row>
    <row r="609" spans="1:2" x14ac:dyDescent="0.2">
      <c r="A609" s="18"/>
      <c r="B609" s="18"/>
    </row>
    <row r="610" spans="1:2" x14ac:dyDescent="0.2">
      <c r="A610" s="18"/>
      <c r="B610" s="18"/>
    </row>
    <row r="611" spans="1:2" x14ac:dyDescent="0.2">
      <c r="A611" s="18"/>
      <c r="B611" s="18"/>
    </row>
    <row r="612" spans="1:2" x14ac:dyDescent="0.2">
      <c r="A612" s="18"/>
      <c r="B612" s="18"/>
    </row>
    <row r="613" spans="1:2" x14ac:dyDescent="0.2">
      <c r="A613" s="18"/>
      <c r="B613" s="18"/>
    </row>
    <row r="614" spans="1:2" x14ac:dyDescent="0.2">
      <c r="A614" s="18"/>
      <c r="B614" s="18"/>
    </row>
    <row r="615" spans="1:2" x14ac:dyDescent="0.2">
      <c r="A615" s="18"/>
      <c r="B615" s="18"/>
    </row>
    <row r="616" spans="1:2" x14ac:dyDescent="0.2">
      <c r="A616" s="18"/>
      <c r="B616" s="18"/>
    </row>
    <row r="617" spans="1:2" x14ac:dyDescent="0.2">
      <c r="A617" s="18"/>
      <c r="B617" s="18"/>
    </row>
    <row r="618" spans="1:2" x14ac:dyDescent="0.2">
      <c r="A618" s="18"/>
      <c r="B618" s="18"/>
    </row>
    <row r="619" spans="1:2" x14ac:dyDescent="0.2">
      <c r="A619" s="18"/>
      <c r="B619" s="18"/>
    </row>
    <row r="620" spans="1:2" x14ac:dyDescent="0.2">
      <c r="A620" s="18"/>
      <c r="B620" s="18"/>
    </row>
    <row r="621" spans="1:2" x14ac:dyDescent="0.2">
      <c r="A621" s="18"/>
      <c r="B621" s="18"/>
    </row>
    <row r="622" spans="1:2" x14ac:dyDescent="0.2">
      <c r="A622" s="18"/>
      <c r="B622" s="18"/>
    </row>
    <row r="623" spans="1:2" x14ac:dyDescent="0.2">
      <c r="A623" s="18"/>
      <c r="B623" s="18"/>
    </row>
    <row r="624" spans="1:2" x14ac:dyDescent="0.2">
      <c r="A624" s="18"/>
      <c r="B624" s="18"/>
    </row>
    <row r="625" spans="1:2" x14ac:dyDescent="0.2">
      <c r="A625" s="18"/>
      <c r="B625" s="18"/>
    </row>
    <row r="626" spans="1:2" x14ac:dyDescent="0.2">
      <c r="A626" s="18"/>
      <c r="B626" s="18"/>
    </row>
    <row r="627" spans="1:2" x14ac:dyDescent="0.2">
      <c r="A627" s="18"/>
      <c r="B627" s="18"/>
    </row>
    <row r="628" spans="1:2" x14ac:dyDescent="0.2">
      <c r="A628" s="18"/>
      <c r="B628" s="18"/>
    </row>
    <row r="629" spans="1:2" x14ac:dyDescent="0.2">
      <c r="A629" s="18"/>
      <c r="B629" s="18"/>
    </row>
    <row r="630" spans="1:2" x14ac:dyDescent="0.2">
      <c r="A630" s="18"/>
      <c r="B630" s="18"/>
    </row>
    <row r="631" spans="1:2" x14ac:dyDescent="0.2">
      <c r="A631" s="18"/>
      <c r="B631" s="18"/>
    </row>
    <row r="632" spans="1:2" x14ac:dyDescent="0.2">
      <c r="A632" s="18"/>
      <c r="B632" s="18"/>
    </row>
    <row r="633" spans="1:2" x14ac:dyDescent="0.2">
      <c r="A633" s="18"/>
      <c r="B633" s="18"/>
    </row>
    <row r="634" spans="1:2" x14ac:dyDescent="0.2">
      <c r="A634" s="18"/>
      <c r="B634" s="18"/>
    </row>
    <row r="635" spans="1:2" x14ac:dyDescent="0.2">
      <c r="A635" s="18"/>
      <c r="B635" s="18"/>
    </row>
    <row r="636" spans="1:2" x14ac:dyDescent="0.2">
      <c r="A636" s="18"/>
      <c r="B636" s="18"/>
    </row>
    <row r="637" spans="1:2" x14ac:dyDescent="0.2">
      <c r="A637" s="18"/>
      <c r="B637" s="18"/>
    </row>
    <row r="638" spans="1:2" x14ac:dyDescent="0.2">
      <c r="A638" s="18"/>
      <c r="B638" s="18"/>
    </row>
    <row r="639" spans="1:2" x14ac:dyDescent="0.2">
      <c r="A639" s="18"/>
      <c r="B639" s="18"/>
    </row>
    <row r="640" spans="1:2" x14ac:dyDescent="0.2">
      <c r="A640" s="18"/>
      <c r="B640" s="18"/>
    </row>
    <row r="641" spans="1:2" x14ac:dyDescent="0.2">
      <c r="A641" s="18"/>
      <c r="B641" s="18"/>
    </row>
    <row r="642" spans="1:2" x14ac:dyDescent="0.2">
      <c r="A642" s="18"/>
      <c r="B642" s="18"/>
    </row>
    <row r="643" spans="1:2" x14ac:dyDescent="0.2">
      <c r="A643" s="18"/>
      <c r="B643" s="18"/>
    </row>
    <row r="644" spans="1:2" x14ac:dyDescent="0.2">
      <c r="A644" s="18"/>
      <c r="B644" s="18"/>
    </row>
    <row r="645" spans="1:2" x14ac:dyDescent="0.2">
      <c r="A645" s="18"/>
      <c r="B645" s="18"/>
    </row>
    <row r="646" spans="1:2" x14ac:dyDescent="0.2">
      <c r="A646" s="18"/>
      <c r="B646" s="18"/>
    </row>
    <row r="647" spans="1:2" x14ac:dyDescent="0.2">
      <c r="A647" s="18"/>
      <c r="B647" s="18"/>
    </row>
    <row r="648" spans="1:2" x14ac:dyDescent="0.2">
      <c r="A648" s="18"/>
      <c r="B648" s="18"/>
    </row>
    <row r="649" spans="1:2" x14ac:dyDescent="0.2">
      <c r="A649" s="18"/>
      <c r="B649" s="18"/>
    </row>
    <row r="650" spans="1:2" x14ac:dyDescent="0.2">
      <c r="A650" s="18"/>
      <c r="B650" s="18"/>
    </row>
    <row r="651" spans="1:2" x14ac:dyDescent="0.2">
      <c r="A651" s="18"/>
      <c r="B651" s="18"/>
    </row>
    <row r="652" spans="1:2" x14ac:dyDescent="0.2">
      <c r="A652" s="18"/>
      <c r="B652" s="18"/>
    </row>
    <row r="653" spans="1:2" x14ac:dyDescent="0.2">
      <c r="A653" s="18"/>
      <c r="B653" s="18"/>
    </row>
    <row r="654" spans="1:2" x14ac:dyDescent="0.2">
      <c r="A654" s="18"/>
      <c r="B654" s="18"/>
    </row>
    <row r="655" spans="1:2" x14ac:dyDescent="0.2">
      <c r="A655" s="18"/>
      <c r="B655" s="18"/>
    </row>
    <row r="656" spans="1:2" x14ac:dyDescent="0.2">
      <c r="A656" s="18"/>
      <c r="B656" s="18"/>
    </row>
    <row r="657" spans="1:2" x14ac:dyDescent="0.2">
      <c r="A657" s="18"/>
      <c r="B657" s="18"/>
    </row>
    <row r="658" spans="1:2" x14ac:dyDescent="0.2">
      <c r="A658" s="18"/>
      <c r="B658" s="18"/>
    </row>
    <row r="659" spans="1:2" x14ac:dyDescent="0.2">
      <c r="A659" s="18"/>
      <c r="B659" s="18"/>
    </row>
    <row r="660" spans="1:2" x14ac:dyDescent="0.2">
      <c r="A660" s="18"/>
      <c r="B660" s="18"/>
    </row>
    <row r="661" spans="1:2" x14ac:dyDescent="0.2">
      <c r="A661" s="18"/>
      <c r="B661" s="18"/>
    </row>
    <row r="662" spans="1:2" x14ac:dyDescent="0.2">
      <c r="A662" s="18"/>
      <c r="B662" s="18"/>
    </row>
    <row r="663" spans="1:2" x14ac:dyDescent="0.2">
      <c r="A663" s="18"/>
      <c r="B663" s="18"/>
    </row>
    <row r="664" spans="1:2" x14ac:dyDescent="0.2">
      <c r="A664" s="18"/>
      <c r="B664" s="18"/>
    </row>
    <row r="665" spans="1:2" x14ac:dyDescent="0.2">
      <c r="A665" s="18"/>
      <c r="B665" s="18"/>
    </row>
    <row r="666" spans="1:2" x14ac:dyDescent="0.2">
      <c r="A666" s="18"/>
      <c r="B666" s="18"/>
    </row>
    <row r="667" spans="1:2" x14ac:dyDescent="0.2">
      <c r="A667" s="18"/>
      <c r="B667" s="18"/>
    </row>
    <row r="668" spans="1:2" x14ac:dyDescent="0.2">
      <c r="A668" s="18"/>
      <c r="B668" s="18"/>
    </row>
    <row r="669" spans="1:2" x14ac:dyDescent="0.2">
      <c r="A669" s="18"/>
      <c r="B669" s="18"/>
    </row>
    <row r="670" spans="1:2" x14ac:dyDescent="0.2">
      <c r="A670" s="18"/>
      <c r="B670" s="18"/>
    </row>
    <row r="671" spans="1:2" x14ac:dyDescent="0.2">
      <c r="A671" s="18"/>
      <c r="B671" s="18"/>
    </row>
    <row r="672" spans="1:2" x14ac:dyDescent="0.2">
      <c r="A672" s="18"/>
      <c r="B672" s="18"/>
    </row>
    <row r="673" spans="1:2" x14ac:dyDescent="0.2">
      <c r="A673" s="18"/>
      <c r="B673" s="18"/>
    </row>
    <row r="674" spans="1:2" x14ac:dyDescent="0.2">
      <c r="A674" s="18"/>
      <c r="B674" s="18"/>
    </row>
    <row r="675" spans="1:2" x14ac:dyDescent="0.2">
      <c r="A675" s="18"/>
      <c r="B675" s="18"/>
    </row>
    <row r="676" spans="1:2" x14ac:dyDescent="0.2">
      <c r="A676" s="18"/>
      <c r="B676" s="18"/>
    </row>
    <row r="677" spans="1:2" x14ac:dyDescent="0.2">
      <c r="A677" s="18"/>
      <c r="B677" s="18"/>
    </row>
    <row r="678" spans="1:2" x14ac:dyDescent="0.2">
      <c r="A678" s="18"/>
      <c r="B678" s="18"/>
    </row>
    <row r="679" spans="1:2" x14ac:dyDescent="0.2">
      <c r="A679" s="18"/>
      <c r="B679" s="18"/>
    </row>
    <row r="680" spans="1:2" x14ac:dyDescent="0.2">
      <c r="A680" s="18"/>
      <c r="B680" s="18"/>
    </row>
    <row r="681" spans="1:2" x14ac:dyDescent="0.2">
      <c r="A681" s="18"/>
      <c r="B681" s="18"/>
    </row>
    <row r="682" spans="1:2" x14ac:dyDescent="0.2">
      <c r="A682" s="18"/>
      <c r="B682" s="18"/>
    </row>
    <row r="683" spans="1:2" x14ac:dyDescent="0.2">
      <c r="A683" s="18"/>
      <c r="B683" s="18"/>
    </row>
    <row r="684" spans="1:2" x14ac:dyDescent="0.2">
      <c r="A684" s="18"/>
      <c r="B684" s="18"/>
    </row>
    <row r="685" spans="1:2" x14ac:dyDescent="0.2">
      <c r="A685" s="18"/>
      <c r="B685" s="18"/>
    </row>
    <row r="686" spans="1:2" x14ac:dyDescent="0.2">
      <c r="A686" s="18"/>
      <c r="B686" s="18"/>
    </row>
    <row r="687" spans="1:2" x14ac:dyDescent="0.2">
      <c r="A687" s="18"/>
      <c r="B687" s="18"/>
    </row>
    <row r="688" spans="1:2" x14ac:dyDescent="0.2">
      <c r="A688" s="18"/>
      <c r="B688" s="18"/>
    </row>
    <row r="689" spans="1:2" x14ac:dyDescent="0.2">
      <c r="A689" s="18"/>
      <c r="B689" s="18"/>
    </row>
    <row r="690" spans="1:2" x14ac:dyDescent="0.2">
      <c r="A690" s="18"/>
      <c r="B690" s="18"/>
    </row>
    <row r="691" spans="1:2" x14ac:dyDescent="0.2">
      <c r="A691" s="18"/>
      <c r="B691" s="18"/>
    </row>
    <row r="692" spans="1:2" x14ac:dyDescent="0.2">
      <c r="A692" s="18"/>
      <c r="B692" s="18"/>
    </row>
    <row r="693" spans="1:2" x14ac:dyDescent="0.2">
      <c r="A693" s="18"/>
      <c r="B693" s="18"/>
    </row>
    <row r="694" spans="1:2" x14ac:dyDescent="0.2">
      <c r="A694" s="18"/>
      <c r="B694" s="18"/>
    </row>
    <row r="695" spans="1:2" x14ac:dyDescent="0.2">
      <c r="A695" s="18"/>
      <c r="B695" s="18"/>
    </row>
    <row r="696" spans="1:2" x14ac:dyDescent="0.2">
      <c r="A696" s="18"/>
      <c r="B696" s="18"/>
    </row>
    <row r="697" spans="1:2" x14ac:dyDescent="0.2">
      <c r="A697" s="18"/>
      <c r="B697" s="18"/>
    </row>
    <row r="698" spans="1:2" x14ac:dyDescent="0.2">
      <c r="A698" s="18"/>
      <c r="B698" s="18"/>
    </row>
    <row r="699" spans="1:2" x14ac:dyDescent="0.2">
      <c r="A699" s="18"/>
      <c r="B699" s="18"/>
    </row>
    <row r="700" spans="1:2" x14ac:dyDescent="0.2">
      <c r="A700" s="18"/>
      <c r="B700" s="18"/>
    </row>
    <row r="701" spans="1:2" x14ac:dyDescent="0.2">
      <c r="A701" s="18"/>
      <c r="B701" s="18"/>
    </row>
    <row r="702" spans="1:2" x14ac:dyDescent="0.2">
      <c r="A702" s="18"/>
      <c r="B702" s="18"/>
    </row>
    <row r="703" spans="1:2" x14ac:dyDescent="0.2">
      <c r="A703" s="18"/>
      <c r="B703" s="18"/>
    </row>
    <row r="704" spans="1:2" x14ac:dyDescent="0.2">
      <c r="A704" s="18"/>
      <c r="B704" s="18"/>
    </row>
    <row r="705" spans="1:2" x14ac:dyDescent="0.2">
      <c r="A705" s="18"/>
      <c r="B705" s="18"/>
    </row>
    <row r="706" spans="1:2" x14ac:dyDescent="0.2">
      <c r="A706" s="18"/>
      <c r="B706" s="18"/>
    </row>
    <row r="707" spans="1:2" x14ac:dyDescent="0.2">
      <c r="A707" s="18"/>
      <c r="B707" s="18"/>
    </row>
    <row r="708" spans="1:2" x14ac:dyDescent="0.2">
      <c r="A708" s="18"/>
      <c r="B708" s="18"/>
    </row>
  </sheetData>
  <sheetProtection algorithmName="SHA-512" hashValue="RHfRSyPcSmWpIsgf80i1nmDP3UkCi4Uj5wha6CVw+yYbiSmZCjdl3dKfR4iH5mkMIdguIQZrRutVE36LO5+CrA==" saltValue="6TXIM5lBLut5TM9bBl7iyg==" spinCount="100000" sheet="1" selectLockedCells="1"/>
  <dataConsolidate/>
  <mergeCells count="5">
    <mergeCell ref="A1:F1"/>
    <mergeCell ref="A2:F2"/>
    <mergeCell ref="A26:G26"/>
    <mergeCell ref="A28:G28"/>
    <mergeCell ref="A27:F27"/>
  </mergeCells>
  <dataValidations count="7">
    <dataValidation type="whole" operator="lessThanOrEqual" allowBlank="1" showInputMessage="1" showErrorMessage="1" error="You have entered a value that exceeds the maximum possible value allowed in this budget or you have entered an amount with decimals. Only whole numbers are accepted. " sqref="F10 F7" xr:uid="{1B3FB54C-65DE-4C34-8569-C70B924FDB2D}">
      <formula1>3000</formula1>
    </dataValidation>
    <dataValidation type="whole" operator="lessThanOrEqual" allowBlank="1" showInputMessage="1" showErrorMessage="1" error="You have entered a value that exceeds the maximum possible value allowed in this budget." sqref="F13" xr:uid="{B86F8E64-7BCB-45A4-B844-CB22A6EC1BBB}">
      <formula1>400</formula1>
    </dataValidation>
    <dataValidation type="whole" operator="lessThanOrEqual" allowBlank="1" showInputMessage="1" showErrorMessage="1" error="You have entered a value that exceeds the maximum possible value allowed in this budget or you have entered an amount with decimals. Only whole numbers are accepted. " sqref="F12" xr:uid="{A7979691-7E1B-4BF0-9690-C7C369FF2EED}">
      <formula1>1500</formula1>
    </dataValidation>
    <dataValidation type="whole" operator="lessThanOrEqual" allowBlank="1" showInputMessage="1" showErrorMessage="1" error="You have entered a value that exceeds the maximum possible value allowed in this budget or you have entered an amount with decimals. Only whole numbers are accepted. " sqref="F23" xr:uid="{889D5B7A-2CD5-4A60-83A9-E2394B720551}">
      <formula1>500</formula1>
    </dataValidation>
    <dataValidation type="whole" operator="lessThanOrEqual" allowBlank="1" showInputMessage="1" showErrorMessage="1" error="You have entered a value that exceeds the maximum possible value allowed in this budget or you have entered an amount with decimals. Only whole numbers are accepted." sqref="F8" xr:uid="{A4FC9BDA-CA68-4187-85AF-0916D90DDF46}">
      <formula1>600</formula1>
    </dataValidation>
    <dataValidation type="whole" operator="greaterThanOrEqual" allowBlank="1" showInputMessage="1" showErrorMessage="1" error="Do not include decimals in the amount you enter. Only whole numbers are accepted." sqref="B14:B19 F11 F14:F17 F21:F22 B7:B10" xr:uid="{AA12E377-21EA-4F3B-87F7-019977E1B8A0}">
      <formula1>0</formula1>
    </dataValidation>
    <dataValidation type="whole" operator="lessThanOrEqual" allowBlank="1" showInputMessage="1" showErrorMessage="1" error="You have entered a value that exceeds the maximum possible value allowed in this budget or you have entered an amount with decimals. Only whole numbers are accepted. " sqref="F9" xr:uid="{7847F8ED-DBBD-4E55-9EBB-DA886EE59530}">
      <formula1>400</formula1>
    </dataValidation>
  </dataValidations>
  <pageMargins left="0.25" right="0.25" top="0.75" bottom="0.75" header="0.3" footer="0.3"/>
  <pageSetup scale="43" orientation="portrait" horizontalDpi="4294967295" verticalDpi="4294967295"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heetViews>
  <sheetFormatPr defaultRowHeight="15" x14ac:dyDescent="0.25"/>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F4"/>
  <sheetViews>
    <sheetView workbookViewId="0">
      <selection activeCell="B7" sqref="B7"/>
    </sheetView>
  </sheetViews>
  <sheetFormatPr defaultColWidth="9.140625" defaultRowHeight="15" x14ac:dyDescent="0.25"/>
  <cols>
    <col min="1" max="1" width="36.28515625" style="1" bestFit="1" customWidth="1"/>
    <col min="2" max="2" width="12.140625" style="1" customWidth="1"/>
    <col min="3" max="3" width="9.140625" style="1"/>
    <col min="4" max="4" width="42.42578125" style="1" bestFit="1" customWidth="1"/>
    <col min="5" max="5" width="12.140625" style="1" customWidth="1"/>
    <col min="6" max="16384" width="9.140625" style="1"/>
  </cols>
  <sheetData>
    <row r="1" spans="1:6" x14ac:dyDescent="0.25">
      <c r="A1" s="1" t="s">
        <v>35</v>
      </c>
      <c r="B1" s="1" t="s">
        <v>36</v>
      </c>
      <c r="D1" s="1" t="s">
        <v>37</v>
      </c>
      <c r="E1" s="1" t="s">
        <v>36</v>
      </c>
    </row>
    <row r="2" spans="1:6" x14ac:dyDescent="0.25">
      <c r="A2" s="2" t="s">
        <v>38</v>
      </c>
      <c r="B2" s="2">
        <v>1021.88</v>
      </c>
      <c r="C2" s="2"/>
      <c r="D2" s="2" t="s">
        <v>39</v>
      </c>
      <c r="E2" s="2">
        <v>1200</v>
      </c>
      <c r="F2" s="2"/>
    </row>
    <row r="3" spans="1:6" x14ac:dyDescent="0.25">
      <c r="A3" s="2" t="s">
        <v>40</v>
      </c>
      <c r="B3" s="2">
        <v>1000</v>
      </c>
      <c r="C3" s="2"/>
      <c r="D3" s="2" t="s">
        <v>41</v>
      </c>
      <c r="E3" s="2">
        <v>400</v>
      </c>
      <c r="F3" s="2"/>
    </row>
    <row r="4" spans="1:6" x14ac:dyDescent="0.25">
      <c r="A4" s="2" t="s">
        <v>42</v>
      </c>
      <c r="B4" s="2">
        <v>500</v>
      </c>
      <c r="C4" s="2"/>
      <c r="D4" s="2" t="s">
        <v>43</v>
      </c>
      <c r="E4" s="2">
        <v>200</v>
      </c>
      <c r="F4" s="2"/>
    </row>
  </sheetData>
  <pageMargins left="0.7" right="0.7" top="0.75" bottom="0.75" header="0.3" footer="0.3"/>
  <pageSetup orientation="portrait" horizontalDpi="1200" verticalDpi="1200"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Main (2)</vt:lpstr>
      <vt:lpstr>Sheet1</vt:lpstr>
      <vt:lpstr>Lookups</vt:lpstr>
      <vt:lpstr>'Main (2)'!Print_Area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Note</cp:lastModifiedBy>
  <cp:revision/>
  <dcterms:created xsi:type="dcterms:W3CDTF">2016-07-27T13:13:12Z</dcterms:created>
  <dcterms:modified xsi:type="dcterms:W3CDTF">2022-11-29T21:17:41Z</dcterms:modified>
  <cp:category/>
  <cp:contentStatus/>
</cp:coreProperties>
</file>